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XISTINGPAY">'[1]PRIMARY INFORMATION'!$C$31</definedName>
  </definedNames>
  <calcPr fullCalcOnLoad="1"/>
</workbook>
</file>

<file path=xl/sharedStrings.xml><?xml version="1.0" encoding="utf-8"?>
<sst xmlns="http://schemas.openxmlformats.org/spreadsheetml/2006/main" count="24" uniqueCount="20">
  <si>
    <t>Present Pay in RPS 2010</t>
  </si>
  <si>
    <t>S.No.</t>
  </si>
  <si>
    <t>NEW PAY TO BE FIED IN RPS 2015</t>
  </si>
  <si>
    <t xml:space="preserve">FITMENT PERCENTAGE </t>
  </si>
  <si>
    <t>NEW PAY WILL BE FIXED ( B.P+DA 63.344%+FITMENT…... PERCENTAGE )</t>
  </si>
  <si>
    <t>NEW PAY TO BE FIED IN RPS 2015 AS ON 1.7.2013</t>
  </si>
  <si>
    <t xml:space="preserve">OLD BP </t>
  </si>
  <si>
    <t>NEW BP</t>
  </si>
  <si>
    <t>DA @63.344%</t>
  </si>
  <si>
    <t>Fitment @43%</t>
  </si>
  <si>
    <t xml:space="preserve">Total </t>
  </si>
  <si>
    <t>PAY FIXED IN RPS 2015</t>
  </si>
  <si>
    <t xml:space="preserve">Prepared by : M.A.Ravoof  GHM ZPHS(G) Ghatkesar </t>
  </si>
  <si>
    <t>FIND YOUR NEW PAY ( To be fixed in RPS 2015 ) - Calculated w.e.f 2.6.2014 .                               New Pay Fixation Formula= PAY + DA(63.344%)+ Fitment 43%</t>
  </si>
  <si>
    <t xml:space="preserve"> G.Ramesh Reddy</t>
  </si>
  <si>
    <t xml:space="preserve"> PRESIDENT</t>
  </si>
  <si>
    <t>Cell : 9346984505</t>
  </si>
  <si>
    <t xml:space="preserve"> T.SRIDHAR  </t>
  </si>
  <si>
    <t xml:space="preserve"> GENERAL SECRETARY</t>
  </si>
  <si>
    <t>Cell : 9848515513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</si>
</sst>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3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18"/>
      <color indexed="12"/>
      <name val="Times New Roman"/>
      <family val="1"/>
    </font>
    <font>
      <sz val="14"/>
      <color indexed="10"/>
      <name val="Times New Roman"/>
      <family val="1"/>
    </font>
    <font>
      <sz val="18"/>
      <color indexed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sz val="11"/>
      <color indexed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0" fillId="3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6" borderId="1" xfId="0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vertical="center" wrapText="1"/>
      <protection hidden="1"/>
    </xf>
    <xf numFmtId="0" fontId="6" fillId="7" borderId="4" xfId="0" applyFont="1" applyFill="1" applyBorder="1" applyAlignment="1" applyProtection="1">
      <alignment vertical="center" wrapText="1"/>
      <protection hidden="1"/>
    </xf>
    <xf numFmtId="0" fontId="6" fillId="7" borderId="5" xfId="0" applyFont="1" applyFill="1" applyBorder="1" applyAlignment="1" applyProtection="1">
      <alignment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vertical="center" wrapText="1"/>
      <protection hidden="1"/>
    </xf>
    <xf numFmtId="0" fontId="12" fillId="7" borderId="5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9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885825</xdr:colOff>
      <xdr:row>5</xdr:row>
      <xdr:rowOff>200025</xdr:rowOff>
    </xdr:to>
    <xdr:pic>
      <xdr:nvPicPr>
        <xdr:cNvPr id="1" name="Picture 15" descr="Ramesh Red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</xdr:row>
      <xdr:rowOff>0</xdr:rowOff>
    </xdr:from>
    <xdr:to>
      <xdr:col>3</xdr:col>
      <xdr:colOff>971550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7620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.A.Ravo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Y INFORMATION"/>
      <sheetName val="Option Form"/>
      <sheetName val="Difference Statement"/>
      <sheetName val="Fixation Form"/>
      <sheetName val="HM Proceeding"/>
      <sheetName val="Apendix - II"/>
      <sheetName val="Annexure I"/>
      <sheetName val="Annexure II"/>
      <sheetName val="GPF Shedule"/>
      <sheetName val="Professional Tax shedule"/>
      <sheetName val="Pay Bill"/>
      <sheetName val="Sheet5"/>
      <sheetName val="Sheet4"/>
      <sheetName val="New scale"/>
      <sheetName val="Existing scale "/>
      <sheetName val="LISTS"/>
    </sheetNames>
    <sheetDataSet>
      <sheetData sheetId="0">
        <row r="31">
          <cell r="C31">
            <v>24300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54" width="5.28125" style="0" customWidth="1"/>
  </cols>
  <sheetData>
    <row r="1" spans="1:33" ht="12.75">
      <c r="A1" s="37" t="s">
        <v>1</v>
      </c>
      <c r="B1" s="36" t="s">
        <v>0</v>
      </c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2.75">
      <c r="A2" s="37"/>
      <c r="B2" s="36"/>
      <c r="C2" s="38" t="s">
        <v>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2.75">
      <c r="A3" s="37"/>
      <c r="B3" s="36"/>
      <c r="C3" s="38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2" customFormat="1" ht="12">
      <c r="A4" s="37"/>
      <c r="B4" s="36"/>
      <c r="C4" s="4">
        <v>0.3</v>
      </c>
      <c r="D4" s="4">
        <v>0.31</v>
      </c>
      <c r="E4" s="4">
        <v>0.32</v>
      </c>
      <c r="F4" s="4">
        <v>0.33</v>
      </c>
      <c r="G4" s="4">
        <v>0.34</v>
      </c>
      <c r="H4" s="4">
        <v>0.35</v>
      </c>
      <c r="I4" s="4">
        <v>0.36</v>
      </c>
      <c r="J4" s="4">
        <v>0.37</v>
      </c>
      <c r="K4" s="4">
        <v>0.38</v>
      </c>
      <c r="L4" s="4">
        <v>0.39</v>
      </c>
      <c r="M4" s="4">
        <v>0.4</v>
      </c>
      <c r="N4" s="4">
        <v>0.41</v>
      </c>
      <c r="O4" s="4">
        <v>0.42</v>
      </c>
      <c r="P4" s="4">
        <v>0.43</v>
      </c>
      <c r="Q4" s="4">
        <v>0.44</v>
      </c>
      <c r="R4" s="4">
        <v>0.45</v>
      </c>
      <c r="S4" s="4">
        <v>0.46</v>
      </c>
      <c r="T4" s="4">
        <v>0.47</v>
      </c>
      <c r="U4" s="4">
        <v>0.48</v>
      </c>
      <c r="V4" s="4">
        <v>0.49</v>
      </c>
      <c r="W4" s="4">
        <v>0.5</v>
      </c>
      <c r="X4" s="4">
        <v>0.51</v>
      </c>
      <c r="Y4" s="4">
        <v>0.52</v>
      </c>
      <c r="Z4" s="4">
        <v>0.53</v>
      </c>
      <c r="AA4" s="4">
        <v>0.54</v>
      </c>
      <c r="AB4" s="4">
        <v>0.55</v>
      </c>
      <c r="AC4" s="4">
        <v>0.56</v>
      </c>
      <c r="AD4" s="4">
        <v>0.57</v>
      </c>
      <c r="AE4" s="4">
        <v>0.58</v>
      </c>
      <c r="AF4" s="4">
        <v>0.59</v>
      </c>
      <c r="AG4" s="4">
        <v>0.6</v>
      </c>
    </row>
    <row r="5" spans="1:33" s="2" customFormat="1" ht="15.75" customHeight="1">
      <c r="A5" s="3">
        <v>1</v>
      </c>
      <c r="B5" s="5">
        <v>6700</v>
      </c>
      <c r="C5" s="3">
        <f>B5+ROUND(B5*63.344%,0)+ROUND(B5*30%,0)</f>
        <v>12954</v>
      </c>
      <c r="D5" s="3">
        <f>B5+ROUND(B5*63.344%,0)+ROUND(B5*31%,0)</f>
        <v>13021</v>
      </c>
      <c r="E5" s="3">
        <f>B5+ROUND(B5*63.344%,0)+ROUND(B5*32%,0)</f>
        <v>13088</v>
      </c>
      <c r="F5" s="3">
        <f>B5+ROUND(B5*63.344%,0)+ROUND(B5*33%,0)</f>
        <v>13155</v>
      </c>
      <c r="G5" s="3">
        <f>B5+ROUND(B5*63.344%,0)+ROUND(B5*34%,0)</f>
        <v>13222</v>
      </c>
      <c r="H5" s="3">
        <f>B5+ROUND(B5*63.344%,0)+ROUND(B5*35%,0)</f>
        <v>13289</v>
      </c>
      <c r="I5" s="3">
        <f>B5+ROUND(B5*63.344%,0)+ROUND(B5*36%,0)</f>
        <v>13356</v>
      </c>
      <c r="J5" s="3">
        <f>B5+ROUND(B5*63.344%,0)+ROUND(B5*37%,0)</f>
        <v>13423</v>
      </c>
      <c r="K5" s="3">
        <f>B5+ROUND(B5*63.344%,0)+ROUND(B5*38%,0)</f>
        <v>13490</v>
      </c>
      <c r="L5" s="3">
        <f>B5+ROUND(B5*63.344%,0)+ROUND(B5*39%,0)</f>
        <v>13557</v>
      </c>
      <c r="M5" s="3">
        <f>B5+ROUND(B5*63.344%,0)+ROUND(B5*40%,0)</f>
        <v>13624</v>
      </c>
      <c r="N5" s="3">
        <f>B5+ROUND(B5*63.344%,0)+ROUND(B5*41%,0)</f>
        <v>13691</v>
      </c>
      <c r="O5" s="3">
        <f>B5+ROUND(B5*63.344%,0)+ROUND(B5*42%,0)</f>
        <v>13758</v>
      </c>
      <c r="P5" s="3">
        <f>B5+ROUND(B5*63.344%,0)+ROUND(B5*43%,0)</f>
        <v>13825</v>
      </c>
      <c r="Q5" s="3">
        <f>B5+ROUND(B5*63.344%,0)+ROUND(B5*44%,0)</f>
        <v>13892</v>
      </c>
      <c r="R5" s="3">
        <f>B5+ROUND(B5*63.344%,0)+ROUND(B5*45%,0)</f>
        <v>13959</v>
      </c>
      <c r="S5" s="3">
        <f>B5+ROUND(B5*63.344%,0)+ROUND(B5*46%,0)</f>
        <v>14026</v>
      </c>
      <c r="T5" s="3">
        <f>B5+ROUND(B5*63.344%,0)+ROUND(B5*47%,0)</f>
        <v>14093</v>
      </c>
      <c r="U5" s="3">
        <f>B5+ROUND(B5*63.344%,0)+ROUND(B5*48%,0)</f>
        <v>14160</v>
      </c>
      <c r="V5" s="3">
        <f>B5+ROUND(B5*63.344%,0)+ROUND(B5*49%,0)</f>
        <v>14227</v>
      </c>
      <c r="W5" s="3">
        <f>B5+ROUND(B5*63.344%,0)+ROUND(B5*50%,0)</f>
        <v>14294</v>
      </c>
      <c r="X5" s="3">
        <f>B5+ROUND(B5*63.344%,0)+ROUND(B5*51%,0)</f>
        <v>14361</v>
      </c>
      <c r="Y5" s="3">
        <f>B5+ROUND(B5*63.344%,0)+ROUND(B5*52%,0)</f>
        <v>14428</v>
      </c>
      <c r="Z5" s="3">
        <f>B5+ROUND(B5*63.344%,0)+ROUND(B5*53%,0)</f>
        <v>14495</v>
      </c>
      <c r="AA5" s="3">
        <f>B5+ROUND(B5*63.344%,0)+ROUND(B5*54%,0)</f>
        <v>14562</v>
      </c>
      <c r="AB5" s="3">
        <f>B5+ROUND(B5*63.344%,0)+ROUND(B5*55%,0)</f>
        <v>14629</v>
      </c>
      <c r="AC5" s="3">
        <f>B5+ROUND(B5*63.344%,0)+ROUND(B5*56%,0)</f>
        <v>14696</v>
      </c>
      <c r="AD5" s="3">
        <f>B5+ROUND(B5*63.344%,0)+ROUND(B5*57%,0)</f>
        <v>14763</v>
      </c>
      <c r="AE5" s="3">
        <f>B5+ROUND(B5*63.344%,0)+ROUND(B5*58%,0)</f>
        <v>14830</v>
      </c>
      <c r="AF5" s="3">
        <f>B5+ROUND(B5*63.344%,0)+ROUND(B5*59%,0)</f>
        <v>14897</v>
      </c>
      <c r="AG5" s="3">
        <f>B5+ROUND(B5*63.344%,0)+ROUND(B5*60%,0)</f>
        <v>14964</v>
      </c>
    </row>
    <row r="6" spans="1:33" s="2" customFormat="1" ht="12">
      <c r="A6" s="3">
        <v>2</v>
      </c>
      <c r="B6" s="5">
        <v>6900</v>
      </c>
      <c r="C6" s="3">
        <f aca="true" t="shared" si="0" ref="C6:C73">B6+ROUND(B6*63.344%,0)+ROUND(B6*30%,0)</f>
        <v>13341</v>
      </c>
      <c r="D6" s="3">
        <f aca="true" t="shared" si="1" ref="D6:D73">B6+ROUND(B6*63.344%,0)+ROUND(B6*31%,0)</f>
        <v>13410</v>
      </c>
      <c r="E6" s="3">
        <f aca="true" t="shared" si="2" ref="E6:E73">B6+ROUND(B6*63.344%,0)+ROUND(B6*32%,0)</f>
        <v>13479</v>
      </c>
      <c r="F6" s="3">
        <f aca="true" t="shared" si="3" ref="F6:F73">B6+ROUND(B6*63.344%,0)+ROUND(B6*33%,0)</f>
        <v>13548</v>
      </c>
      <c r="G6" s="3">
        <f aca="true" t="shared" si="4" ref="G6:G73">B6+ROUND(B6*63.344%,0)+ROUND(B6*34%,0)</f>
        <v>13617</v>
      </c>
      <c r="H6" s="3">
        <f aca="true" t="shared" si="5" ref="H6:H73">B6+ROUND(B6*63.344%,0)+ROUND(B6*35%,0)</f>
        <v>13686</v>
      </c>
      <c r="I6" s="3">
        <f aca="true" t="shared" si="6" ref="I6:I73">B6+ROUND(B6*63.344%,0)+ROUND(B6*36%,0)</f>
        <v>13755</v>
      </c>
      <c r="J6" s="3">
        <f aca="true" t="shared" si="7" ref="J6:J73">B6+ROUND(B6*63.344%,0)+ROUND(B6*37%,0)</f>
        <v>13824</v>
      </c>
      <c r="K6" s="3">
        <f aca="true" t="shared" si="8" ref="K6:K73">B6+ROUND(B6*63.344%,0)+ROUND(B6*38%,0)</f>
        <v>13893</v>
      </c>
      <c r="L6" s="3">
        <f aca="true" t="shared" si="9" ref="L6:L73">B6+ROUND(B6*63.344%,0)+ROUND(B6*39%,0)</f>
        <v>13962</v>
      </c>
      <c r="M6" s="3">
        <f aca="true" t="shared" si="10" ref="M6:M73">B6+ROUND(B6*63.344%,0)+ROUND(B6*40%,0)</f>
        <v>14031</v>
      </c>
      <c r="N6" s="3">
        <f aca="true" t="shared" si="11" ref="N6:N73">B6+ROUND(B6*63.344%,0)+ROUND(B6*41%,0)</f>
        <v>14100</v>
      </c>
      <c r="O6" s="3">
        <f aca="true" t="shared" si="12" ref="O6:O73">B6+ROUND(B6*63.344%,0)+ROUND(B6*42%,0)</f>
        <v>14169</v>
      </c>
      <c r="P6" s="3">
        <f aca="true" t="shared" si="13" ref="P6:P73">B6+ROUND(B6*63.344%,0)+ROUND(B6*43%,0)</f>
        <v>14238</v>
      </c>
      <c r="Q6" s="3">
        <f aca="true" t="shared" si="14" ref="Q6:Q73">B6+ROUND(B6*63.344%,0)+ROUND(B6*44%,0)</f>
        <v>14307</v>
      </c>
      <c r="R6" s="3">
        <f aca="true" t="shared" si="15" ref="R6:R73">B6+ROUND(B6*63.344%,0)+ROUND(B6*45%,0)</f>
        <v>14376</v>
      </c>
      <c r="S6" s="3">
        <f aca="true" t="shared" si="16" ref="S6:S73">B6+ROUND(B6*63.344%,0)+ROUND(B6*46%,0)</f>
        <v>14445</v>
      </c>
      <c r="T6" s="3">
        <f aca="true" t="shared" si="17" ref="T6:T73">B6+ROUND(B6*63.344%,0)+ROUND(B6*47%,0)</f>
        <v>14514</v>
      </c>
      <c r="U6" s="3">
        <f aca="true" t="shared" si="18" ref="U6:U73">B6+ROUND(B6*63.344%,0)+ROUND(B6*48%,0)</f>
        <v>14583</v>
      </c>
      <c r="V6" s="3">
        <f aca="true" t="shared" si="19" ref="V6:V73">B6+ROUND(B6*63.344%,0)+ROUND(B6*49%,0)</f>
        <v>14652</v>
      </c>
      <c r="W6" s="3">
        <f aca="true" t="shared" si="20" ref="W6:W73">B6+ROUND(B6*63.344%,0)+ROUND(B6*50%,0)</f>
        <v>14721</v>
      </c>
      <c r="X6" s="3">
        <f aca="true" t="shared" si="21" ref="X6:X73">B6+ROUND(B6*63.344%,0)+ROUND(B6*51%,0)</f>
        <v>14790</v>
      </c>
      <c r="Y6" s="3">
        <f aca="true" t="shared" si="22" ref="Y6:Y73">B6+ROUND(B6*63.344%,0)+ROUND(B6*52%,0)</f>
        <v>14859</v>
      </c>
      <c r="Z6" s="3">
        <f aca="true" t="shared" si="23" ref="Z6:Z73">B6+ROUND(B6*63.344%,0)+ROUND(B6*53%,0)</f>
        <v>14928</v>
      </c>
      <c r="AA6" s="3">
        <f aca="true" t="shared" si="24" ref="AA6:AA73">B6+ROUND(B6*63.344%,0)+ROUND(B6*54%,0)</f>
        <v>14997</v>
      </c>
      <c r="AB6" s="3">
        <f aca="true" t="shared" si="25" ref="AB6:AB73">B6+ROUND(B6*63.344%,0)+ROUND(B6*55%,0)</f>
        <v>15066</v>
      </c>
      <c r="AC6" s="3">
        <f aca="true" t="shared" si="26" ref="AC6:AC73">B6+ROUND(B6*63.344%,0)+ROUND(B6*56%,0)</f>
        <v>15135</v>
      </c>
      <c r="AD6" s="3">
        <f aca="true" t="shared" si="27" ref="AD6:AD73">B6+ROUND(B6*63.344%,0)+ROUND(B6*57%,0)</f>
        <v>15204</v>
      </c>
      <c r="AE6" s="3">
        <f aca="true" t="shared" si="28" ref="AE6:AE73">B6+ROUND(B6*63.344%,0)+ROUND(B6*58%,0)</f>
        <v>15273</v>
      </c>
      <c r="AF6" s="3">
        <f aca="true" t="shared" si="29" ref="AF6:AF73">B6+ROUND(B6*63.344%,0)+ROUND(B6*59%,0)</f>
        <v>15342</v>
      </c>
      <c r="AG6" s="3">
        <f aca="true" t="shared" si="30" ref="AG6:AG73">B6+ROUND(B6*63.344%,0)+ROUND(B6*60%,0)</f>
        <v>15411</v>
      </c>
    </row>
    <row r="7" spans="1:33" s="1" customFormat="1" ht="12.75">
      <c r="A7" s="3">
        <v>3</v>
      </c>
      <c r="B7" s="6">
        <v>7100</v>
      </c>
      <c r="C7" s="3">
        <f t="shared" si="0"/>
        <v>13727</v>
      </c>
      <c r="D7" s="3">
        <f t="shared" si="1"/>
        <v>13798</v>
      </c>
      <c r="E7" s="3">
        <f t="shared" si="2"/>
        <v>13869</v>
      </c>
      <c r="F7" s="3">
        <f t="shared" si="3"/>
        <v>13940</v>
      </c>
      <c r="G7" s="3">
        <f t="shared" si="4"/>
        <v>14011</v>
      </c>
      <c r="H7" s="3">
        <f t="shared" si="5"/>
        <v>14082</v>
      </c>
      <c r="I7" s="3">
        <f t="shared" si="6"/>
        <v>14153</v>
      </c>
      <c r="J7" s="3">
        <f t="shared" si="7"/>
        <v>14224</v>
      </c>
      <c r="K7" s="3">
        <f t="shared" si="8"/>
        <v>14295</v>
      </c>
      <c r="L7" s="3">
        <f t="shared" si="9"/>
        <v>14366</v>
      </c>
      <c r="M7" s="3">
        <f t="shared" si="10"/>
        <v>14437</v>
      </c>
      <c r="N7" s="3">
        <f t="shared" si="11"/>
        <v>14508</v>
      </c>
      <c r="O7" s="3">
        <f t="shared" si="12"/>
        <v>14579</v>
      </c>
      <c r="P7" s="3">
        <f t="shared" si="13"/>
        <v>14650</v>
      </c>
      <c r="Q7" s="3">
        <f t="shared" si="14"/>
        <v>14721</v>
      </c>
      <c r="R7" s="3">
        <f t="shared" si="15"/>
        <v>14792</v>
      </c>
      <c r="S7" s="3">
        <f t="shared" si="16"/>
        <v>14863</v>
      </c>
      <c r="T7" s="3">
        <f t="shared" si="17"/>
        <v>14934</v>
      </c>
      <c r="U7" s="3">
        <f t="shared" si="18"/>
        <v>15005</v>
      </c>
      <c r="V7" s="3">
        <f t="shared" si="19"/>
        <v>15076</v>
      </c>
      <c r="W7" s="3">
        <f t="shared" si="20"/>
        <v>15147</v>
      </c>
      <c r="X7" s="3">
        <f t="shared" si="21"/>
        <v>15218</v>
      </c>
      <c r="Y7" s="3">
        <f t="shared" si="22"/>
        <v>15289</v>
      </c>
      <c r="Z7" s="3">
        <f t="shared" si="23"/>
        <v>15360</v>
      </c>
      <c r="AA7" s="3">
        <f t="shared" si="24"/>
        <v>15431</v>
      </c>
      <c r="AB7" s="3">
        <f t="shared" si="25"/>
        <v>15502</v>
      </c>
      <c r="AC7" s="3">
        <f t="shared" si="26"/>
        <v>15573</v>
      </c>
      <c r="AD7" s="3">
        <f t="shared" si="27"/>
        <v>15644</v>
      </c>
      <c r="AE7" s="3">
        <f t="shared" si="28"/>
        <v>15715</v>
      </c>
      <c r="AF7" s="3">
        <f t="shared" si="29"/>
        <v>15786</v>
      </c>
      <c r="AG7" s="3">
        <f t="shared" si="30"/>
        <v>15857</v>
      </c>
    </row>
    <row r="8" spans="1:33" s="1" customFormat="1" ht="12.75">
      <c r="A8" s="3">
        <v>4</v>
      </c>
      <c r="B8" s="6">
        <v>7300</v>
      </c>
      <c r="C8" s="3">
        <f t="shared" si="0"/>
        <v>14114</v>
      </c>
      <c r="D8" s="3">
        <f t="shared" si="1"/>
        <v>14187</v>
      </c>
      <c r="E8" s="3">
        <f t="shared" si="2"/>
        <v>14260</v>
      </c>
      <c r="F8" s="3">
        <f t="shared" si="3"/>
        <v>14333</v>
      </c>
      <c r="G8" s="3">
        <f t="shared" si="4"/>
        <v>14406</v>
      </c>
      <c r="H8" s="3">
        <f t="shared" si="5"/>
        <v>14479</v>
      </c>
      <c r="I8" s="3">
        <f t="shared" si="6"/>
        <v>14552</v>
      </c>
      <c r="J8" s="3">
        <f t="shared" si="7"/>
        <v>14625</v>
      </c>
      <c r="K8" s="3">
        <f t="shared" si="8"/>
        <v>14698</v>
      </c>
      <c r="L8" s="3">
        <f t="shared" si="9"/>
        <v>14771</v>
      </c>
      <c r="M8" s="3">
        <f t="shared" si="10"/>
        <v>14844</v>
      </c>
      <c r="N8" s="3">
        <f t="shared" si="11"/>
        <v>14917</v>
      </c>
      <c r="O8" s="3">
        <f t="shared" si="12"/>
        <v>14990</v>
      </c>
      <c r="P8" s="3">
        <f t="shared" si="13"/>
        <v>15063</v>
      </c>
      <c r="Q8" s="3">
        <f t="shared" si="14"/>
        <v>15136</v>
      </c>
      <c r="R8" s="3">
        <f t="shared" si="15"/>
        <v>15209</v>
      </c>
      <c r="S8" s="3">
        <f t="shared" si="16"/>
        <v>15282</v>
      </c>
      <c r="T8" s="3">
        <f t="shared" si="17"/>
        <v>15355</v>
      </c>
      <c r="U8" s="3">
        <f t="shared" si="18"/>
        <v>15428</v>
      </c>
      <c r="V8" s="3">
        <f t="shared" si="19"/>
        <v>15501</v>
      </c>
      <c r="W8" s="3">
        <f t="shared" si="20"/>
        <v>15574</v>
      </c>
      <c r="X8" s="3">
        <f t="shared" si="21"/>
        <v>15647</v>
      </c>
      <c r="Y8" s="3">
        <f t="shared" si="22"/>
        <v>15720</v>
      </c>
      <c r="Z8" s="3">
        <f t="shared" si="23"/>
        <v>15793</v>
      </c>
      <c r="AA8" s="3">
        <f t="shared" si="24"/>
        <v>15866</v>
      </c>
      <c r="AB8" s="3">
        <f t="shared" si="25"/>
        <v>15939</v>
      </c>
      <c r="AC8" s="3">
        <f t="shared" si="26"/>
        <v>16012</v>
      </c>
      <c r="AD8" s="3">
        <f t="shared" si="27"/>
        <v>16085</v>
      </c>
      <c r="AE8" s="3">
        <f t="shared" si="28"/>
        <v>16158</v>
      </c>
      <c r="AF8" s="3">
        <f t="shared" si="29"/>
        <v>16231</v>
      </c>
      <c r="AG8" s="3">
        <f t="shared" si="30"/>
        <v>16304</v>
      </c>
    </row>
    <row r="9" spans="1:33" s="1" customFormat="1" ht="12.75">
      <c r="A9" s="3">
        <v>5</v>
      </c>
      <c r="B9" s="6">
        <v>7520</v>
      </c>
      <c r="C9" s="3">
        <f t="shared" si="0"/>
        <v>14539</v>
      </c>
      <c r="D9" s="3">
        <f t="shared" si="1"/>
        <v>14614</v>
      </c>
      <c r="E9" s="3">
        <f t="shared" si="2"/>
        <v>14689</v>
      </c>
      <c r="F9" s="3">
        <f t="shared" si="3"/>
        <v>14765</v>
      </c>
      <c r="G9" s="3">
        <f t="shared" si="4"/>
        <v>14840</v>
      </c>
      <c r="H9" s="3">
        <f t="shared" si="5"/>
        <v>14915</v>
      </c>
      <c r="I9" s="3">
        <f t="shared" si="6"/>
        <v>14990</v>
      </c>
      <c r="J9" s="3">
        <f t="shared" si="7"/>
        <v>15065</v>
      </c>
      <c r="K9" s="3">
        <f t="shared" si="8"/>
        <v>15141</v>
      </c>
      <c r="L9" s="3">
        <f t="shared" si="9"/>
        <v>15216</v>
      </c>
      <c r="M9" s="3">
        <f t="shared" si="10"/>
        <v>15291</v>
      </c>
      <c r="N9" s="3">
        <f t="shared" si="11"/>
        <v>15366</v>
      </c>
      <c r="O9" s="3">
        <f t="shared" si="12"/>
        <v>15441</v>
      </c>
      <c r="P9" s="3">
        <f t="shared" si="13"/>
        <v>15517</v>
      </c>
      <c r="Q9" s="3">
        <f t="shared" si="14"/>
        <v>15592</v>
      </c>
      <c r="R9" s="3">
        <f t="shared" si="15"/>
        <v>15667</v>
      </c>
      <c r="S9" s="3">
        <f t="shared" si="16"/>
        <v>15742</v>
      </c>
      <c r="T9" s="3">
        <f t="shared" si="17"/>
        <v>15817</v>
      </c>
      <c r="U9" s="3">
        <f t="shared" si="18"/>
        <v>15893</v>
      </c>
      <c r="V9" s="3">
        <f t="shared" si="19"/>
        <v>15968</v>
      </c>
      <c r="W9" s="3">
        <f t="shared" si="20"/>
        <v>16043</v>
      </c>
      <c r="X9" s="3">
        <f t="shared" si="21"/>
        <v>16118</v>
      </c>
      <c r="Y9" s="3">
        <f t="shared" si="22"/>
        <v>16193</v>
      </c>
      <c r="Z9" s="3">
        <f t="shared" si="23"/>
        <v>16269</v>
      </c>
      <c r="AA9" s="3">
        <f t="shared" si="24"/>
        <v>16344</v>
      </c>
      <c r="AB9" s="3">
        <f t="shared" si="25"/>
        <v>16419</v>
      </c>
      <c r="AC9" s="3">
        <f t="shared" si="26"/>
        <v>16494</v>
      </c>
      <c r="AD9" s="3">
        <f t="shared" si="27"/>
        <v>16569</v>
      </c>
      <c r="AE9" s="3">
        <f t="shared" si="28"/>
        <v>16645</v>
      </c>
      <c r="AF9" s="3">
        <f t="shared" si="29"/>
        <v>16720</v>
      </c>
      <c r="AG9" s="3">
        <f t="shared" si="30"/>
        <v>16795</v>
      </c>
    </row>
    <row r="10" spans="1:33" s="1" customFormat="1" ht="12.75">
      <c r="A10" s="3">
        <v>6</v>
      </c>
      <c r="B10" s="6">
        <v>7740</v>
      </c>
      <c r="C10" s="3">
        <f t="shared" si="0"/>
        <v>14965</v>
      </c>
      <c r="D10" s="3">
        <f t="shared" si="1"/>
        <v>15042</v>
      </c>
      <c r="E10" s="3">
        <f t="shared" si="2"/>
        <v>15120</v>
      </c>
      <c r="F10" s="3">
        <f t="shared" si="3"/>
        <v>15197</v>
      </c>
      <c r="G10" s="3">
        <f t="shared" si="4"/>
        <v>15275</v>
      </c>
      <c r="H10" s="3">
        <f t="shared" si="5"/>
        <v>15352</v>
      </c>
      <c r="I10" s="3">
        <f t="shared" si="6"/>
        <v>15429</v>
      </c>
      <c r="J10" s="3">
        <f t="shared" si="7"/>
        <v>15507</v>
      </c>
      <c r="K10" s="3">
        <f t="shared" si="8"/>
        <v>15584</v>
      </c>
      <c r="L10" s="3">
        <f t="shared" si="9"/>
        <v>15662</v>
      </c>
      <c r="M10" s="3">
        <f t="shared" si="10"/>
        <v>15739</v>
      </c>
      <c r="N10" s="3">
        <f t="shared" si="11"/>
        <v>15816</v>
      </c>
      <c r="O10" s="3">
        <f t="shared" si="12"/>
        <v>15894</v>
      </c>
      <c r="P10" s="3">
        <f t="shared" si="13"/>
        <v>15971</v>
      </c>
      <c r="Q10" s="3">
        <f t="shared" si="14"/>
        <v>16049</v>
      </c>
      <c r="R10" s="3">
        <f t="shared" si="15"/>
        <v>16126</v>
      </c>
      <c r="S10" s="3">
        <f t="shared" si="16"/>
        <v>16203</v>
      </c>
      <c r="T10" s="3">
        <f t="shared" si="17"/>
        <v>16281</v>
      </c>
      <c r="U10" s="3">
        <f t="shared" si="18"/>
        <v>16358</v>
      </c>
      <c r="V10" s="3">
        <f t="shared" si="19"/>
        <v>16436</v>
      </c>
      <c r="W10" s="3">
        <f t="shared" si="20"/>
        <v>16513</v>
      </c>
      <c r="X10" s="3">
        <f t="shared" si="21"/>
        <v>16590</v>
      </c>
      <c r="Y10" s="3">
        <f t="shared" si="22"/>
        <v>16668</v>
      </c>
      <c r="Z10" s="3">
        <f t="shared" si="23"/>
        <v>16745</v>
      </c>
      <c r="AA10" s="3">
        <f t="shared" si="24"/>
        <v>16823</v>
      </c>
      <c r="AB10" s="3">
        <f t="shared" si="25"/>
        <v>16900</v>
      </c>
      <c r="AC10" s="3">
        <f t="shared" si="26"/>
        <v>16977</v>
      </c>
      <c r="AD10" s="3">
        <f t="shared" si="27"/>
        <v>17055</v>
      </c>
      <c r="AE10" s="3">
        <f t="shared" si="28"/>
        <v>17132</v>
      </c>
      <c r="AF10" s="3">
        <f t="shared" si="29"/>
        <v>17210</v>
      </c>
      <c r="AG10" s="3">
        <f t="shared" si="30"/>
        <v>17287</v>
      </c>
    </row>
    <row r="11" spans="1:33" s="1" customFormat="1" ht="12.75">
      <c r="A11" s="3">
        <v>7</v>
      </c>
      <c r="B11" s="6">
        <v>7960</v>
      </c>
      <c r="C11" s="3">
        <f t="shared" si="0"/>
        <v>15390</v>
      </c>
      <c r="D11" s="3">
        <f t="shared" si="1"/>
        <v>15470</v>
      </c>
      <c r="E11" s="3">
        <f t="shared" si="2"/>
        <v>15549</v>
      </c>
      <c r="F11" s="3">
        <f t="shared" si="3"/>
        <v>15629</v>
      </c>
      <c r="G11" s="3">
        <f t="shared" si="4"/>
        <v>15708</v>
      </c>
      <c r="H11" s="3">
        <f t="shared" si="5"/>
        <v>15788</v>
      </c>
      <c r="I11" s="3">
        <f t="shared" si="6"/>
        <v>15868</v>
      </c>
      <c r="J11" s="3">
        <f t="shared" si="7"/>
        <v>15947</v>
      </c>
      <c r="K11" s="3">
        <f t="shared" si="8"/>
        <v>16027</v>
      </c>
      <c r="L11" s="3">
        <f t="shared" si="9"/>
        <v>16106</v>
      </c>
      <c r="M11" s="3">
        <f t="shared" si="10"/>
        <v>16186</v>
      </c>
      <c r="N11" s="3">
        <f t="shared" si="11"/>
        <v>16266</v>
      </c>
      <c r="O11" s="3">
        <f t="shared" si="12"/>
        <v>16345</v>
      </c>
      <c r="P11" s="3">
        <f t="shared" si="13"/>
        <v>16425</v>
      </c>
      <c r="Q11" s="3">
        <f t="shared" si="14"/>
        <v>16504</v>
      </c>
      <c r="R11" s="3">
        <f t="shared" si="15"/>
        <v>16584</v>
      </c>
      <c r="S11" s="3">
        <f t="shared" si="16"/>
        <v>16664</v>
      </c>
      <c r="T11" s="3">
        <f t="shared" si="17"/>
        <v>16743</v>
      </c>
      <c r="U11" s="3">
        <f t="shared" si="18"/>
        <v>16823</v>
      </c>
      <c r="V11" s="3">
        <f t="shared" si="19"/>
        <v>16902</v>
      </c>
      <c r="W11" s="3">
        <f t="shared" si="20"/>
        <v>16982</v>
      </c>
      <c r="X11" s="3">
        <f t="shared" si="21"/>
        <v>17062</v>
      </c>
      <c r="Y11" s="3">
        <f t="shared" si="22"/>
        <v>17141</v>
      </c>
      <c r="Z11" s="3">
        <f t="shared" si="23"/>
        <v>17221</v>
      </c>
      <c r="AA11" s="3">
        <f t="shared" si="24"/>
        <v>17300</v>
      </c>
      <c r="AB11" s="3">
        <f t="shared" si="25"/>
        <v>17380</v>
      </c>
      <c r="AC11" s="3">
        <f t="shared" si="26"/>
        <v>17460</v>
      </c>
      <c r="AD11" s="3">
        <f t="shared" si="27"/>
        <v>17539</v>
      </c>
      <c r="AE11" s="3">
        <f t="shared" si="28"/>
        <v>17619</v>
      </c>
      <c r="AF11" s="3">
        <f t="shared" si="29"/>
        <v>17698</v>
      </c>
      <c r="AG11" s="3">
        <f t="shared" si="30"/>
        <v>17778</v>
      </c>
    </row>
    <row r="12" spans="1:33" s="1" customFormat="1" ht="12.75">
      <c r="A12" s="3">
        <v>8</v>
      </c>
      <c r="B12" s="6">
        <v>8200</v>
      </c>
      <c r="C12" s="3">
        <f t="shared" si="0"/>
        <v>15854</v>
      </c>
      <c r="D12" s="3">
        <f t="shared" si="1"/>
        <v>15936</v>
      </c>
      <c r="E12" s="3">
        <f t="shared" si="2"/>
        <v>16018</v>
      </c>
      <c r="F12" s="3">
        <f t="shared" si="3"/>
        <v>16100</v>
      </c>
      <c r="G12" s="3">
        <f t="shared" si="4"/>
        <v>16182</v>
      </c>
      <c r="H12" s="3">
        <f t="shared" si="5"/>
        <v>16264</v>
      </c>
      <c r="I12" s="3">
        <f t="shared" si="6"/>
        <v>16346</v>
      </c>
      <c r="J12" s="3">
        <f t="shared" si="7"/>
        <v>16428</v>
      </c>
      <c r="K12" s="3">
        <f t="shared" si="8"/>
        <v>16510</v>
      </c>
      <c r="L12" s="3">
        <f t="shared" si="9"/>
        <v>16592</v>
      </c>
      <c r="M12" s="3">
        <f t="shared" si="10"/>
        <v>16674</v>
      </c>
      <c r="N12" s="3">
        <f t="shared" si="11"/>
        <v>16756</v>
      </c>
      <c r="O12" s="3">
        <f t="shared" si="12"/>
        <v>16838</v>
      </c>
      <c r="P12" s="3">
        <f t="shared" si="13"/>
        <v>16920</v>
      </c>
      <c r="Q12" s="3">
        <f t="shared" si="14"/>
        <v>17002</v>
      </c>
      <c r="R12" s="3">
        <f t="shared" si="15"/>
        <v>17084</v>
      </c>
      <c r="S12" s="3">
        <f t="shared" si="16"/>
        <v>17166</v>
      </c>
      <c r="T12" s="3">
        <f t="shared" si="17"/>
        <v>17248</v>
      </c>
      <c r="U12" s="3">
        <f t="shared" si="18"/>
        <v>17330</v>
      </c>
      <c r="V12" s="3">
        <f t="shared" si="19"/>
        <v>17412</v>
      </c>
      <c r="W12" s="3">
        <f t="shared" si="20"/>
        <v>17494</v>
      </c>
      <c r="X12" s="3">
        <f t="shared" si="21"/>
        <v>17576</v>
      </c>
      <c r="Y12" s="3">
        <f t="shared" si="22"/>
        <v>17658</v>
      </c>
      <c r="Z12" s="3">
        <f t="shared" si="23"/>
        <v>17740</v>
      </c>
      <c r="AA12" s="3">
        <f t="shared" si="24"/>
        <v>17822</v>
      </c>
      <c r="AB12" s="3">
        <f t="shared" si="25"/>
        <v>17904</v>
      </c>
      <c r="AC12" s="3">
        <f t="shared" si="26"/>
        <v>17986</v>
      </c>
      <c r="AD12" s="3">
        <f t="shared" si="27"/>
        <v>18068</v>
      </c>
      <c r="AE12" s="3">
        <f t="shared" si="28"/>
        <v>18150</v>
      </c>
      <c r="AF12" s="3">
        <f t="shared" si="29"/>
        <v>18232</v>
      </c>
      <c r="AG12" s="3">
        <f t="shared" si="30"/>
        <v>18314</v>
      </c>
    </row>
    <row r="13" spans="1:33" s="1" customFormat="1" ht="12.75">
      <c r="A13" s="3">
        <v>9</v>
      </c>
      <c r="B13" s="6">
        <v>8440</v>
      </c>
      <c r="C13" s="3">
        <f t="shared" si="0"/>
        <v>16318</v>
      </c>
      <c r="D13" s="3">
        <f t="shared" si="1"/>
        <v>16402</v>
      </c>
      <c r="E13" s="3">
        <f t="shared" si="2"/>
        <v>16487</v>
      </c>
      <c r="F13" s="3">
        <f t="shared" si="3"/>
        <v>16571</v>
      </c>
      <c r="G13" s="3">
        <f t="shared" si="4"/>
        <v>16656</v>
      </c>
      <c r="H13" s="3">
        <f t="shared" si="5"/>
        <v>16740</v>
      </c>
      <c r="I13" s="3">
        <f t="shared" si="6"/>
        <v>16824</v>
      </c>
      <c r="J13" s="3">
        <f t="shared" si="7"/>
        <v>16909</v>
      </c>
      <c r="K13" s="3">
        <f t="shared" si="8"/>
        <v>16993</v>
      </c>
      <c r="L13" s="3">
        <f t="shared" si="9"/>
        <v>17078</v>
      </c>
      <c r="M13" s="3">
        <f t="shared" si="10"/>
        <v>17162</v>
      </c>
      <c r="N13" s="3">
        <f t="shared" si="11"/>
        <v>17246</v>
      </c>
      <c r="O13" s="3">
        <f t="shared" si="12"/>
        <v>17331</v>
      </c>
      <c r="P13" s="3">
        <f t="shared" si="13"/>
        <v>17415</v>
      </c>
      <c r="Q13" s="3">
        <f t="shared" si="14"/>
        <v>17500</v>
      </c>
      <c r="R13" s="3">
        <f t="shared" si="15"/>
        <v>17584</v>
      </c>
      <c r="S13" s="3">
        <f t="shared" si="16"/>
        <v>17668</v>
      </c>
      <c r="T13" s="3">
        <f t="shared" si="17"/>
        <v>17753</v>
      </c>
      <c r="U13" s="3">
        <f t="shared" si="18"/>
        <v>17837</v>
      </c>
      <c r="V13" s="3">
        <f t="shared" si="19"/>
        <v>17922</v>
      </c>
      <c r="W13" s="3">
        <f t="shared" si="20"/>
        <v>18006</v>
      </c>
      <c r="X13" s="3">
        <f t="shared" si="21"/>
        <v>18090</v>
      </c>
      <c r="Y13" s="3">
        <f t="shared" si="22"/>
        <v>18175</v>
      </c>
      <c r="Z13" s="3">
        <f t="shared" si="23"/>
        <v>18259</v>
      </c>
      <c r="AA13" s="3">
        <f t="shared" si="24"/>
        <v>18344</v>
      </c>
      <c r="AB13" s="3">
        <f t="shared" si="25"/>
        <v>18428</v>
      </c>
      <c r="AC13" s="3">
        <f t="shared" si="26"/>
        <v>18512</v>
      </c>
      <c r="AD13" s="3">
        <f t="shared" si="27"/>
        <v>18597</v>
      </c>
      <c r="AE13" s="3">
        <f t="shared" si="28"/>
        <v>18681</v>
      </c>
      <c r="AF13" s="3">
        <f t="shared" si="29"/>
        <v>18766</v>
      </c>
      <c r="AG13" s="3">
        <f t="shared" si="30"/>
        <v>18850</v>
      </c>
    </row>
    <row r="14" spans="1:33" s="1" customFormat="1" ht="12.75">
      <c r="A14" s="3">
        <v>10</v>
      </c>
      <c r="B14" s="6">
        <v>8680</v>
      </c>
      <c r="C14" s="3">
        <f t="shared" si="0"/>
        <v>16782</v>
      </c>
      <c r="D14" s="3">
        <f t="shared" si="1"/>
        <v>16869</v>
      </c>
      <c r="E14" s="3">
        <f t="shared" si="2"/>
        <v>16956</v>
      </c>
      <c r="F14" s="3">
        <f t="shared" si="3"/>
        <v>17042</v>
      </c>
      <c r="G14" s="3">
        <f t="shared" si="4"/>
        <v>17129</v>
      </c>
      <c r="H14" s="3">
        <f t="shared" si="5"/>
        <v>17216</v>
      </c>
      <c r="I14" s="3">
        <f t="shared" si="6"/>
        <v>17303</v>
      </c>
      <c r="J14" s="3">
        <f t="shared" si="7"/>
        <v>17390</v>
      </c>
      <c r="K14" s="3">
        <f t="shared" si="8"/>
        <v>17476</v>
      </c>
      <c r="L14" s="3">
        <f t="shared" si="9"/>
        <v>17563</v>
      </c>
      <c r="M14" s="3">
        <f t="shared" si="10"/>
        <v>17650</v>
      </c>
      <c r="N14" s="3">
        <f t="shared" si="11"/>
        <v>17737</v>
      </c>
      <c r="O14" s="3">
        <f t="shared" si="12"/>
        <v>17824</v>
      </c>
      <c r="P14" s="3">
        <f t="shared" si="13"/>
        <v>17910</v>
      </c>
      <c r="Q14" s="3">
        <f t="shared" si="14"/>
        <v>17997</v>
      </c>
      <c r="R14" s="3">
        <f t="shared" si="15"/>
        <v>18084</v>
      </c>
      <c r="S14" s="3">
        <f t="shared" si="16"/>
        <v>18171</v>
      </c>
      <c r="T14" s="3">
        <f t="shared" si="17"/>
        <v>18258</v>
      </c>
      <c r="U14" s="3">
        <f t="shared" si="18"/>
        <v>18344</v>
      </c>
      <c r="V14" s="3">
        <f t="shared" si="19"/>
        <v>18431</v>
      </c>
      <c r="W14" s="3">
        <f t="shared" si="20"/>
        <v>18518</v>
      </c>
      <c r="X14" s="3">
        <f t="shared" si="21"/>
        <v>18605</v>
      </c>
      <c r="Y14" s="3">
        <f t="shared" si="22"/>
        <v>18692</v>
      </c>
      <c r="Z14" s="3">
        <f t="shared" si="23"/>
        <v>18778</v>
      </c>
      <c r="AA14" s="3">
        <f t="shared" si="24"/>
        <v>18865</v>
      </c>
      <c r="AB14" s="3">
        <f t="shared" si="25"/>
        <v>18952</v>
      </c>
      <c r="AC14" s="3">
        <f t="shared" si="26"/>
        <v>19039</v>
      </c>
      <c r="AD14" s="3">
        <f t="shared" si="27"/>
        <v>19126</v>
      </c>
      <c r="AE14" s="3">
        <f t="shared" si="28"/>
        <v>19212</v>
      </c>
      <c r="AF14" s="3">
        <f t="shared" si="29"/>
        <v>19299</v>
      </c>
      <c r="AG14" s="3">
        <f t="shared" si="30"/>
        <v>19386</v>
      </c>
    </row>
    <row r="15" spans="1:33" s="1" customFormat="1" ht="12.75">
      <c r="A15" s="3">
        <v>11</v>
      </c>
      <c r="B15" s="6">
        <v>8940</v>
      </c>
      <c r="C15" s="3">
        <f t="shared" si="0"/>
        <v>17285</v>
      </c>
      <c r="D15" s="3">
        <f t="shared" si="1"/>
        <v>17374</v>
      </c>
      <c r="E15" s="3">
        <f t="shared" si="2"/>
        <v>17464</v>
      </c>
      <c r="F15" s="3">
        <f t="shared" si="3"/>
        <v>17553</v>
      </c>
      <c r="G15" s="3">
        <f t="shared" si="4"/>
        <v>17643</v>
      </c>
      <c r="H15" s="3">
        <f t="shared" si="5"/>
        <v>17732</v>
      </c>
      <c r="I15" s="3">
        <f t="shared" si="6"/>
        <v>17821</v>
      </c>
      <c r="J15" s="3">
        <f t="shared" si="7"/>
        <v>17911</v>
      </c>
      <c r="K15" s="3">
        <f t="shared" si="8"/>
        <v>18000</v>
      </c>
      <c r="L15" s="3">
        <f t="shared" si="9"/>
        <v>18090</v>
      </c>
      <c r="M15" s="3">
        <f t="shared" si="10"/>
        <v>18179</v>
      </c>
      <c r="N15" s="3">
        <f t="shared" si="11"/>
        <v>18268</v>
      </c>
      <c r="O15" s="3">
        <f t="shared" si="12"/>
        <v>18358</v>
      </c>
      <c r="P15" s="3">
        <f t="shared" si="13"/>
        <v>18447</v>
      </c>
      <c r="Q15" s="3">
        <f t="shared" si="14"/>
        <v>18537</v>
      </c>
      <c r="R15" s="3">
        <f t="shared" si="15"/>
        <v>18626</v>
      </c>
      <c r="S15" s="3">
        <f t="shared" si="16"/>
        <v>18715</v>
      </c>
      <c r="T15" s="3">
        <f t="shared" si="17"/>
        <v>18805</v>
      </c>
      <c r="U15" s="3">
        <f t="shared" si="18"/>
        <v>18894</v>
      </c>
      <c r="V15" s="3">
        <f t="shared" si="19"/>
        <v>18984</v>
      </c>
      <c r="W15" s="3">
        <f t="shared" si="20"/>
        <v>19073</v>
      </c>
      <c r="X15" s="3">
        <f t="shared" si="21"/>
        <v>19162</v>
      </c>
      <c r="Y15" s="3">
        <f t="shared" si="22"/>
        <v>19252</v>
      </c>
      <c r="Z15" s="3">
        <f t="shared" si="23"/>
        <v>19341</v>
      </c>
      <c r="AA15" s="3">
        <f t="shared" si="24"/>
        <v>19431</v>
      </c>
      <c r="AB15" s="3">
        <f t="shared" si="25"/>
        <v>19520</v>
      </c>
      <c r="AC15" s="3">
        <f t="shared" si="26"/>
        <v>19609</v>
      </c>
      <c r="AD15" s="3">
        <f t="shared" si="27"/>
        <v>19699</v>
      </c>
      <c r="AE15" s="3">
        <f t="shared" si="28"/>
        <v>19788</v>
      </c>
      <c r="AF15" s="3">
        <f t="shared" si="29"/>
        <v>19878</v>
      </c>
      <c r="AG15" s="3">
        <f t="shared" si="30"/>
        <v>19967</v>
      </c>
    </row>
    <row r="16" spans="1:33" s="1" customFormat="1" ht="12.75">
      <c r="A16" s="3">
        <v>12</v>
      </c>
      <c r="B16" s="6">
        <v>9200</v>
      </c>
      <c r="C16" s="3">
        <f t="shared" si="0"/>
        <v>17788</v>
      </c>
      <c r="D16" s="3">
        <f t="shared" si="1"/>
        <v>17880</v>
      </c>
      <c r="E16" s="3">
        <f t="shared" si="2"/>
        <v>17972</v>
      </c>
      <c r="F16" s="3">
        <f t="shared" si="3"/>
        <v>18064</v>
      </c>
      <c r="G16" s="3">
        <f t="shared" si="4"/>
        <v>18156</v>
      </c>
      <c r="H16" s="3">
        <f t="shared" si="5"/>
        <v>18248</v>
      </c>
      <c r="I16" s="3">
        <f t="shared" si="6"/>
        <v>18340</v>
      </c>
      <c r="J16" s="3">
        <f t="shared" si="7"/>
        <v>18432</v>
      </c>
      <c r="K16" s="3">
        <f t="shared" si="8"/>
        <v>18524</v>
      </c>
      <c r="L16" s="3">
        <f t="shared" si="9"/>
        <v>18616</v>
      </c>
      <c r="M16" s="3">
        <f t="shared" si="10"/>
        <v>18708</v>
      </c>
      <c r="N16" s="3">
        <f t="shared" si="11"/>
        <v>18800</v>
      </c>
      <c r="O16" s="3">
        <f t="shared" si="12"/>
        <v>18892</v>
      </c>
      <c r="P16" s="3">
        <f t="shared" si="13"/>
        <v>18984</v>
      </c>
      <c r="Q16" s="3">
        <f t="shared" si="14"/>
        <v>19076</v>
      </c>
      <c r="R16" s="3">
        <f t="shared" si="15"/>
        <v>19168</v>
      </c>
      <c r="S16" s="3">
        <f t="shared" si="16"/>
        <v>19260</v>
      </c>
      <c r="T16" s="3">
        <f t="shared" si="17"/>
        <v>19352</v>
      </c>
      <c r="U16" s="3">
        <f t="shared" si="18"/>
        <v>19444</v>
      </c>
      <c r="V16" s="3">
        <f t="shared" si="19"/>
        <v>19536</v>
      </c>
      <c r="W16" s="3">
        <f t="shared" si="20"/>
        <v>19628</v>
      </c>
      <c r="X16" s="3">
        <f t="shared" si="21"/>
        <v>19720</v>
      </c>
      <c r="Y16" s="3">
        <f t="shared" si="22"/>
        <v>19812</v>
      </c>
      <c r="Z16" s="3">
        <f t="shared" si="23"/>
        <v>19904</v>
      </c>
      <c r="AA16" s="3">
        <f t="shared" si="24"/>
        <v>19996</v>
      </c>
      <c r="AB16" s="3">
        <f t="shared" si="25"/>
        <v>20088</v>
      </c>
      <c r="AC16" s="3">
        <f t="shared" si="26"/>
        <v>20180</v>
      </c>
      <c r="AD16" s="3">
        <f t="shared" si="27"/>
        <v>20272</v>
      </c>
      <c r="AE16" s="3">
        <f t="shared" si="28"/>
        <v>20364</v>
      </c>
      <c r="AF16" s="3">
        <f t="shared" si="29"/>
        <v>20456</v>
      </c>
      <c r="AG16" s="3">
        <f t="shared" si="30"/>
        <v>20548</v>
      </c>
    </row>
    <row r="17" spans="1:33" s="1" customFormat="1" ht="12.75">
      <c r="A17" s="3">
        <v>13</v>
      </c>
      <c r="B17" s="6">
        <v>9460</v>
      </c>
      <c r="C17" s="3">
        <f t="shared" si="0"/>
        <v>18290</v>
      </c>
      <c r="D17" s="3">
        <f t="shared" si="1"/>
        <v>18385</v>
      </c>
      <c r="E17" s="3">
        <f t="shared" si="2"/>
        <v>18479</v>
      </c>
      <c r="F17" s="3">
        <f t="shared" si="3"/>
        <v>18574</v>
      </c>
      <c r="G17" s="3">
        <f t="shared" si="4"/>
        <v>18668</v>
      </c>
      <c r="H17" s="3">
        <f t="shared" si="5"/>
        <v>18763</v>
      </c>
      <c r="I17" s="3">
        <f t="shared" si="6"/>
        <v>18858</v>
      </c>
      <c r="J17" s="3">
        <f t="shared" si="7"/>
        <v>18952</v>
      </c>
      <c r="K17" s="3">
        <f t="shared" si="8"/>
        <v>19047</v>
      </c>
      <c r="L17" s="3">
        <f t="shared" si="9"/>
        <v>19141</v>
      </c>
      <c r="M17" s="3">
        <f t="shared" si="10"/>
        <v>19236</v>
      </c>
      <c r="N17" s="3">
        <f t="shared" si="11"/>
        <v>19331</v>
      </c>
      <c r="O17" s="3">
        <f t="shared" si="12"/>
        <v>19425</v>
      </c>
      <c r="P17" s="3">
        <f t="shared" si="13"/>
        <v>19520</v>
      </c>
      <c r="Q17" s="3">
        <f t="shared" si="14"/>
        <v>19614</v>
      </c>
      <c r="R17" s="3">
        <f t="shared" si="15"/>
        <v>19709</v>
      </c>
      <c r="S17" s="3">
        <f t="shared" si="16"/>
        <v>19804</v>
      </c>
      <c r="T17" s="3">
        <f t="shared" si="17"/>
        <v>19898</v>
      </c>
      <c r="U17" s="3">
        <f t="shared" si="18"/>
        <v>19993</v>
      </c>
      <c r="V17" s="3">
        <f t="shared" si="19"/>
        <v>20087</v>
      </c>
      <c r="W17" s="3">
        <f t="shared" si="20"/>
        <v>20182</v>
      </c>
      <c r="X17" s="3">
        <f t="shared" si="21"/>
        <v>20277</v>
      </c>
      <c r="Y17" s="3">
        <f t="shared" si="22"/>
        <v>20371</v>
      </c>
      <c r="Z17" s="3">
        <f t="shared" si="23"/>
        <v>20466</v>
      </c>
      <c r="AA17" s="3">
        <f t="shared" si="24"/>
        <v>20560</v>
      </c>
      <c r="AB17" s="3">
        <f t="shared" si="25"/>
        <v>20655</v>
      </c>
      <c r="AC17" s="3">
        <f t="shared" si="26"/>
        <v>20750</v>
      </c>
      <c r="AD17" s="3">
        <f t="shared" si="27"/>
        <v>20844</v>
      </c>
      <c r="AE17" s="3">
        <f t="shared" si="28"/>
        <v>20939</v>
      </c>
      <c r="AF17" s="3">
        <f t="shared" si="29"/>
        <v>21033</v>
      </c>
      <c r="AG17" s="3">
        <f t="shared" si="30"/>
        <v>21128</v>
      </c>
    </row>
    <row r="18" spans="1:33" s="1" customFormat="1" ht="12.75">
      <c r="A18" s="3">
        <v>14</v>
      </c>
      <c r="B18" s="6">
        <v>9740</v>
      </c>
      <c r="C18" s="3">
        <f t="shared" si="0"/>
        <v>18832</v>
      </c>
      <c r="D18" s="3">
        <f t="shared" si="1"/>
        <v>18929</v>
      </c>
      <c r="E18" s="3">
        <f t="shared" si="2"/>
        <v>19027</v>
      </c>
      <c r="F18" s="3">
        <f t="shared" si="3"/>
        <v>19124</v>
      </c>
      <c r="G18" s="3">
        <f t="shared" si="4"/>
        <v>19222</v>
      </c>
      <c r="H18" s="3">
        <f t="shared" si="5"/>
        <v>19319</v>
      </c>
      <c r="I18" s="3">
        <f t="shared" si="6"/>
        <v>19416</v>
      </c>
      <c r="J18" s="3">
        <f t="shared" si="7"/>
        <v>19514</v>
      </c>
      <c r="K18" s="3">
        <f t="shared" si="8"/>
        <v>19611</v>
      </c>
      <c r="L18" s="3">
        <f t="shared" si="9"/>
        <v>19709</v>
      </c>
      <c r="M18" s="3">
        <f t="shared" si="10"/>
        <v>19806</v>
      </c>
      <c r="N18" s="3">
        <f t="shared" si="11"/>
        <v>19903</v>
      </c>
      <c r="O18" s="3">
        <f t="shared" si="12"/>
        <v>20001</v>
      </c>
      <c r="P18" s="3">
        <f t="shared" si="13"/>
        <v>20098</v>
      </c>
      <c r="Q18" s="3">
        <f t="shared" si="14"/>
        <v>20196</v>
      </c>
      <c r="R18" s="3">
        <f t="shared" si="15"/>
        <v>20293</v>
      </c>
      <c r="S18" s="3">
        <f t="shared" si="16"/>
        <v>20390</v>
      </c>
      <c r="T18" s="3">
        <f t="shared" si="17"/>
        <v>20488</v>
      </c>
      <c r="U18" s="3">
        <f t="shared" si="18"/>
        <v>20585</v>
      </c>
      <c r="V18" s="3">
        <f t="shared" si="19"/>
        <v>20683</v>
      </c>
      <c r="W18" s="3">
        <f t="shared" si="20"/>
        <v>20780</v>
      </c>
      <c r="X18" s="3">
        <f t="shared" si="21"/>
        <v>20877</v>
      </c>
      <c r="Y18" s="3">
        <f t="shared" si="22"/>
        <v>20975</v>
      </c>
      <c r="Z18" s="3">
        <f t="shared" si="23"/>
        <v>21072</v>
      </c>
      <c r="AA18" s="3">
        <f t="shared" si="24"/>
        <v>21170</v>
      </c>
      <c r="AB18" s="3">
        <f t="shared" si="25"/>
        <v>21267</v>
      </c>
      <c r="AC18" s="3">
        <f t="shared" si="26"/>
        <v>21364</v>
      </c>
      <c r="AD18" s="3">
        <f t="shared" si="27"/>
        <v>21462</v>
      </c>
      <c r="AE18" s="3">
        <f t="shared" si="28"/>
        <v>21559</v>
      </c>
      <c r="AF18" s="3">
        <f t="shared" si="29"/>
        <v>21657</v>
      </c>
      <c r="AG18" s="3">
        <f t="shared" si="30"/>
        <v>21754</v>
      </c>
    </row>
    <row r="19" spans="1:33" s="1" customFormat="1" ht="12.75">
      <c r="A19" s="3">
        <v>15</v>
      </c>
      <c r="B19" s="6">
        <v>10020</v>
      </c>
      <c r="C19" s="3">
        <f t="shared" si="0"/>
        <v>19373</v>
      </c>
      <c r="D19" s="3">
        <f t="shared" si="1"/>
        <v>19473</v>
      </c>
      <c r="E19" s="3">
        <f t="shared" si="2"/>
        <v>19573</v>
      </c>
      <c r="F19" s="3">
        <f t="shared" si="3"/>
        <v>19674</v>
      </c>
      <c r="G19" s="3">
        <f t="shared" si="4"/>
        <v>19774</v>
      </c>
      <c r="H19" s="3">
        <f t="shared" si="5"/>
        <v>19874</v>
      </c>
      <c r="I19" s="3">
        <f t="shared" si="6"/>
        <v>19974</v>
      </c>
      <c r="J19" s="3">
        <f t="shared" si="7"/>
        <v>20074</v>
      </c>
      <c r="K19" s="3">
        <f t="shared" si="8"/>
        <v>20175</v>
      </c>
      <c r="L19" s="3">
        <f t="shared" si="9"/>
        <v>20275</v>
      </c>
      <c r="M19" s="3">
        <f t="shared" si="10"/>
        <v>20375</v>
      </c>
      <c r="N19" s="3">
        <f t="shared" si="11"/>
        <v>20475</v>
      </c>
      <c r="O19" s="3">
        <f t="shared" si="12"/>
        <v>20575</v>
      </c>
      <c r="P19" s="3">
        <f t="shared" si="13"/>
        <v>20676</v>
      </c>
      <c r="Q19" s="3">
        <f t="shared" si="14"/>
        <v>20776</v>
      </c>
      <c r="R19" s="3">
        <f t="shared" si="15"/>
        <v>20876</v>
      </c>
      <c r="S19" s="3">
        <f t="shared" si="16"/>
        <v>20976</v>
      </c>
      <c r="T19" s="3">
        <f t="shared" si="17"/>
        <v>21076</v>
      </c>
      <c r="U19" s="3">
        <f t="shared" si="18"/>
        <v>21177</v>
      </c>
      <c r="V19" s="3">
        <f t="shared" si="19"/>
        <v>21277</v>
      </c>
      <c r="W19" s="3">
        <f t="shared" si="20"/>
        <v>21377</v>
      </c>
      <c r="X19" s="3">
        <f t="shared" si="21"/>
        <v>21477</v>
      </c>
      <c r="Y19" s="3">
        <f t="shared" si="22"/>
        <v>21577</v>
      </c>
      <c r="Z19" s="3">
        <f t="shared" si="23"/>
        <v>21678</v>
      </c>
      <c r="AA19" s="3">
        <f t="shared" si="24"/>
        <v>21778</v>
      </c>
      <c r="AB19" s="3">
        <f t="shared" si="25"/>
        <v>21878</v>
      </c>
      <c r="AC19" s="3">
        <f t="shared" si="26"/>
        <v>21978</v>
      </c>
      <c r="AD19" s="3">
        <f t="shared" si="27"/>
        <v>22078</v>
      </c>
      <c r="AE19" s="3">
        <f t="shared" si="28"/>
        <v>22179</v>
      </c>
      <c r="AF19" s="3">
        <f t="shared" si="29"/>
        <v>22279</v>
      </c>
      <c r="AG19" s="3">
        <f t="shared" si="30"/>
        <v>22379</v>
      </c>
    </row>
    <row r="20" spans="1:33" s="1" customFormat="1" ht="12.75">
      <c r="A20" s="3">
        <v>16</v>
      </c>
      <c r="B20" s="6">
        <v>10300</v>
      </c>
      <c r="C20" s="3">
        <f t="shared" si="0"/>
        <v>19914</v>
      </c>
      <c r="D20" s="3">
        <f t="shared" si="1"/>
        <v>20017</v>
      </c>
      <c r="E20" s="3">
        <f t="shared" si="2"/>
        <v>20120</v>
      </c>
      <c r="F20" s="3">
        <f t="shared" si="3"/>
        <v>20223</v>
      </c>
      <c r="G20" s="3">
        <f t="shared" si="4"/>
        <v>20326</v>
      </c>
      <c r="H20" s="3">
        <f t="shared" si="5"/>
        <v>20429</v>
      </c>
      <c r="I20" s="3">
        <f t="shared" si="6"/>
        <v>20532</v>
      </c>
      <c r="J20" s="3">
        <f t="shared" si="7"/>
        <v>20635</v>
      </c>
      <c r="K20" s="3">
        <f t="shared" si="8"/>
        <v>20738</v>
      </c>
      <c r="L20" s="3">
        <f t="shared" si="9"/>
        <v>20841</v>
      </c>
      <c r="M20" s="3">
        <f t="shared" si="10"/>
        <v>20944</v>
      </c>
      <c r="N20" s="3">
        <f t="shared" si="11"/>
        <v>21047</v>
      </c>
      <c r="O20" s="3">
        <f t="shared" si="12"/>
        <v>21150</v>
      </c>
      <c r="P20" s="3">
        <f t="shared" si="13"/>
        <v>21253</v>
      </c>
      <c r="Q20" s="3">
        <f t="shared" si="14"/>
        <v>21356</v>
      </c>
      <c r="R20" s="3">
        <f t="shared" si="15"/>
        <v>21459</v>
      </c>
      <c r="S20" s="3">
        <f t="shared" si="16"/>
        <v>21562</v>
      </c>
      <c r="T20" s="3">
        <f t="shared" si="17"/>
        <v>21665</v>
      </c>
      <c r="U20" s="3">
        <f t="shared" si="18"/>
        <v>21768</v>
      </c>
      <c r="V20" s="3">
        <f t="shared" si="19"/>
        <v>21871</v>
      </c>
      <c r="W20" s="3">
        <f t="shared" si="20"/>
        <v>21974</v>
      </c>
      <c r="X20" s="3">
        <f t="shared" si="21"/>
        <v>22077</v>
      </c>
      <c r="Y20" s="3">
        <f t="shared" si="22"/>
        <v>22180</v>
      </c>
      <c r="Z20" s="3">
        <f t="shared" si="23"/>
        <v>22283</v>
      </c>
      <c r="AA20" s="3">
        <f t="shared" si="24"/>
        <v>22386</v>
      </c>
      <c r="AB20" s="3">
        <f t="shared" si="25"/>
        <v>22489</v>
      </c>
      <c r="AC20" s="3">
        <f t="shared" si="26"/>
        <v>22592</v>
      </c>
      <c r="AD20" s="3">
        <f t="shared" si="27"/>
        <v>22695</v>
      </c>
      <c r="AE20" s="3">
        <f t="shared" si="28"/>
        <v>22798</v>
      </c>
      <c r="AF20" s="3">
        <f t="shared" si="29"/>
        <v>22901</v>
      </c>
      <c r="AG20" s="3">
        <f t="shared" si="30"/>
        <v>23004</v>
      </c>
    </row>
    <row r="21" spans="1:33" s="1" customFormat="1" ht="12.75">
      <c r="A21" s="3">
        <v>17</v>
      </c>
      <c r="B21" s="6">
        <v>10600</v>
      </c>
      <c r="C21" s="3">
        <f t="shared" si="0"/>
        <v>20494</v>
      </c>
      <c r="D21" s="3">
        <f t="shared" si="1"/>
        <v>20600</v>
      </c>
      <c r="E21" s="3">
        <f t="shared" si="2"/>
        <v>20706</v>
      </c>
      <c r="F21" s="3">
        <f t="shared" si="3"/>
        <v>20812</v>
      </c>
      <c r="G21" s="3">
        <f t="shared" si="4"/>
        <v>20918</v>
      </c>
      <c r="H21" s="3">
        <f t="shared" si="5"/>
        <v>21024</v>
      </c>
      <c r="I21" s="3">
        <f t="shared" si="6"/>
        <v>21130</v>
      </c>
      <c r="J21" s="3">
        <f t="shared" si="7"/>
        <v>21236</v>
      </c>
      <c r="K21" s="3">
        <f t="shared" si="8"/>
        <v>21342</v>
      </c>
      <c r="L21" s="3">
        <f t="shared" si="9"/>
        <v>21448</v>
      </c>
      <c r="M21" s="3">
        <f t="shared" si="10"/>
        <v>21554</v>
      </c>
      <c r="N21" s="3">
        <f t="shared" si="11"/>
        <v>21660</v>
      </c>
      <c r="O21" s="3">
        <f t="shared" si="12"/>
        <v>21766</v>
      </c>
      <c r="P21" s="3">
        <f t="shared" si="13"/>
        <v>21872</v>
      </c>
      <c r="Q21" s="3">
        <f t="shared" si="14"/>
        <v>21978</v>
      </c>
      <c r="R21" s="3">
        <f t="shared" si="15"/>
        <v>22084</v>
      </c>
      <c r="S21" s="3">
        <f t="shared" si="16"/>
        <v>22190</v>
      </c>
      <c r="T21" s="3">
        <f t="shared" si="17"/>
        <v>22296</v>
      </c>
      <c r="U21" s="3">
        <f t="shared" si="18"/>
        <v>22402</v>
      </c>
      <c r="V21" s="3">
        <f t="shared" si="19"/>
        <v>22508</v>
      </c>
      <c r="W21" s="3">
        <f t="shared" si="20"/>
        <v>22614</v>
      </c>
      <c r="X21" s="3">
        <f t="shared" si="21"/>
        <v>22720</v>
      </c>
      <c r="Y21" s="3">
        <f t="shared" si="22"/>
        <v>22826</v>
      </c>
      <c r="Z21" s="3">
        <f t="shared" si="23"/>
        <v>22932</v>
      </c>
      <c r="AA21" s="3">
        <f t="shared" si="24"/>
        <v>23038</v>
      </c>
      <c r="AB21" s="3">
        <f t="shared" si="25"/>
        <v>23144</v>
      </c>
      <c r="AC21" s="3">
        <f t="shared" si="26"/>
        <v>23250</v>
      </c>
      <c r="AD21" s="3">
        <f t="shared" si="27"/>
        <v>23356</v>
      </c>
      <c r="AE21" s="3">
        <f t="shared" si="28"/>
        <v>23462</v>
      </c>
      <c r="AF21" s="3">
        <f t="shared" si="29"/>
        <v>23568</v>
      </c>
      <c r="AG21" s="3">
        <f t="shared" si="30"/>
        <v>23674</v>
      </c>
    </row>
    <row r="22" spans="1:33" s="1" customFormat="1" ht="12.75">
      <c r="A22" s="3">
        <v>18</v>
      </c>
      <c r="B22" s="6">
        <v>10900</v>
      </c>
      <c r="C22" s="3">
        <f t="shared" si="0"/>
        <v>21074</v>
      </c>
      <c r="D22" s="3">
        <f t="shared" si="1"/>
        <v>21183</v>
      </c>
      <c r="E22" s="3">
        <f t="shared" si="2"/>
        <v>21292</v>
      </c>
      <c r="F22" s="3">
        <f t="shared" si="3"/>
        <v>21401</v>
      </c>
      <c r="G22" s="3">
        <f t="shared" si="4"/>
        <v>21510</v>
      </c>
      <c r="H22" s="3">
        <f t="shared" si="5"/>
        <v>21619</v>
      </c>
      <c r="I22" s="3">
        <f t="shared" si="6"/>
        <v>21728</v>
      </c>
      <c r="J22" s="3">
        <f t="shared" si="7"/>
        <v>21837</v>
      </c>
      <c r="K22" s="3">
        <f t="shared" si="8"/>
        <v>21946</v>
      </c>
      <c r="L22" s="3">
        <f t="shared" si="9"/>
        <v>22055</v>
      </c>
      <c r="M22" s="3">
        <f t="shared" si="10"/>
        <v>22164</v>
      </c>
      <c r="N22" s="3">
        <f t="shared" si="11"/>
        <v>22273</v>
      </c>
      <c r="O22" s="3">
        <f t="shared" si="12"/>
        <v>22382</v>
      </c>
      <c r="P22" s="3">
        <f t="shared" si="13"/>
        <v>22491</v>
      </c>
      <c r="Q22" s="3">
        <f t="shared" si="14"/>
        <v>22600</v>
      </c>
      <c r="R22" s="3">
        <f t="shared" si="15"/>
        <v>22709</v>
      </c>
      <c r="S22" s="3">
        <f t="shared" si="16"/>
        <v>22818</v>
      </c>
      <c r="T22" s="3">
        <f t="shared" si="17"/>
        <v>22927</v>
      </c>
      <c r="U22" s="3">
        <f t="shared" si="18"/>
        <v>23036</v>
      </c>
      <c r="V22" s="3">
        <f t="shared" si="19"/>
        <v>23145</v>
      </c>
      <c r="W22" s="3">
        <f t="shared" si="20"/>
        <v>23254</v>
      </c>
      <c r="X22" s="3">
        <f t="shared" si="21"/>
        <v>23363</v>
      </c>
      <c r="Y22" s="3">
        <f t="shared" si="22"/>
        <v>23472</v>
      </c>
      <c r="Z22" s="3">
        <f t="shared" si="23"/>
        <v>23581</v>
      </c>
      <c r="AA22" s="3">
        <f t="shared" si="24"/>
        <v>23690</v>
      </c>
      <c r="AB22" s="3">
        <f t="shared" si="25"/>
        <v>23799</v>
      </c>
      <c r="AC22" s="3">
        <f t="shared" si="26"/>
        <v>23908</v>
      </c>
      <c r="AD22" s="3">
        <f t="shared" si="27"/>
        <v>24017</v>
      </c>
      <c r="AE22" s="3">
        <f t="shared" si="28"/>
        <v>24126</v>
      </c>
      <c r="AF22" s="3">
        <f t="shared" si="29"/>
        <v>24235</v>
      </c>
      <c r="AG22" s="3">
        <f t="shared" si="30"/>
        <v>24344</v>
      </c>
    </row>
    <row r="23" spans="1:33" s="1" customFormat="1" ht="12.75">
      <c r="A23" s="3">
        <v>19</v>
      </c>
      <c r="B23" s="6">
        <v>11200</v>
      </c>
      <c r="C23" s="3">
        <f t="shared" si="0"/>
        <v>21655</v>
      </c>
      <c r="D23" s="3">
        <f t="shared" si="1"/>
        <v>21767</v>
      </c>
      <c r="E23" s="3">
        <f t="shared" si="2"/>
        <v>21879</v>
      </c>
      <c r="F23" s="3">
        <f t="shared" si="3"/>
        <v>21991</v>
      </c>
      <c r="G23" s="3">
        <f t="shared" si="4"/>
        <v>22103</v>
      </c>
      <c r="H23" s="3">
        <f t="shared" si="5"/>
        <v>22215</v>
      </c>
      <c r="I23" s="3">
        <f t="shared" si="6"/>
        <v>22327</v>
      </c>
      <c r="J23" s="3">
        <f t="shared" si="7"/>
        <v>22439</v>
      </c>
      <c r="K23" s="3">
        <f t="shared" si="8"/>
        <v>22551</v>
      </c>
      <c r="L23" s="3">
        <f t="shared" si="9"/>
        <v>22663</v>
      </c>
      <c r="M23" s="3">
        <f t="shared" si="10"/>
        <v>22775</v>
      </c>
      <c r="N23" s="3">
        <f t="shared" si="11"/>
        <v>22887</v>
      </c>
      <c r="O23" s="3">
        <f t="shared" si="12"/>
        <v>22999</v>
      </c>
      <c r="P23" s="3">
        <f t="shared" si="13"/>
        <v>23111</v>
      </c>
      <c r="Q23" s="3">
        <f t="shared" si="14"/>
        <v>23223</v>
      </c>
      <c r="R23" s="3">
        <f t="shared" si="15"/>
        <v>23335</v>
      </c>
      <c r="S23" s="3">
        <f t="shared" si="16"/>
        <v>23447</v>
      </c>
      <c r="T23" s="3">
        <f t="shared" si="17"/>
        <v>23559</v>
      </c>
      <c r="U23" s="3">
        <f t="shared" si="18"/>
        <v>23671</v>
      </c>
      <c r="V23" s="3">
        <f t="shared" si="19"/>
        <v>23783</v>
      </c>
      <c r="W23" s="3">
        <f t="shared" si="20"/>
        <v>23895</v>
      </c>
      <c r="X23" s="3">
        <f t="shared" si="21"/>
        <v>24007</v>
      </c>
      <c r="Y23" s="3">
        <f t="shared" si="22"/>
        <v>24119</v>
      </c>
      <c r="Z23" s="3">
        <f t="shared" si="23"/>
        <v>24231</v>
      </c>
      <c r="AA23" s="3">
        <f t="shared" si="24"/>
        <v>24343</v>
      </c>
      <c r="AB23" s="3">
        <f t="shared" si="25"/>
        <v>24455</v>
      </c>
      <c r="AC23" s="3">
        <f t="shared" si="26"/>
        <v>24567</v>
      </c>
      <c r="AD23" s="3">
        <f t="shared" si="27"/>
        <v>24679</v>
      </c>
      <c r="AE23" s="3">
        <f t="shared" si="28"/>
        <v>24791</v>
      </c>
      <c r="AF23" s="3">
        <f t="shared" si="29"/>
        <v>24903</v>
      </c>
      <c r="AG23" s="3">
        <f t="shared" si="30"/>
        <v>25015</v>
      </c>
    </row>
    <row r="24" spans="1:33" s="1" customFormat="1" ht="12.75">
      <c r="A24" s="3">
        <v>20</v>
      </c>
      <c r="B24" s="6">
        <v>11530</v>
      </c>
      <c r="C24" s="3">
        <f t="shared" si="0"/>
        <v>22293</v>
      </c>
      <c r="D24" s="3">
        <f t="shared" si="1"/>
        <v>22408</v>
      </c>
      <c r="E24" s="3">
        <f t="shared" si="2"/>
        <v>22524</v>
      </c>
      <c r="F24" s="3">
        <f t="shared" si="3"/>
        <v>22639</v>
      </c>
      <c r="G24" s="3">
        <f t="shared" si="4"/>
        <v>22754</v>
      </c>
      <c r="H24" s="3">
        <f t="shared" si="5"/>
        <v>22870</v>
      </c>
      <c r="I24" s="3">
        <f t="shared" si="6"/>
        <v>22985</v>
      </c>
      <c r="J24" s="3">
        <f t="shared" si="7"/>
        <v>23100</v>
      </c>
      <c r="K24" s="3">
        <f t="shared" si="8"/>
        <v>23215</v>
      </c>
      <c r="L24" s="3">
        <f t="shared" si="9"/>
        <v>23331</v>
      </c>
      <c r="M24" s="3">
        <f t="shared" si="10"/>
        <v>23446</v>
      </c>
      <c r="N24" s="3">
        <f t="shared" si="11"/>
        <v>23561</v>
      </c>
      <c r="O24" s="3">
        <f t="shared" si="12"/>
        <v>23677</v>
      </c>
      <c r="P24" s="3">
        <f t="shared" si="13"/>
        <v>23792</v>
      </c>
      <c r="Q24" s="3">
        <f t="shared" si="14"/>
        <v>23907</v>
      </c>
      <c r="R24" s="3">
        <f t="shared" si="15"/>
        <v>24023</v>
      </c>
      <c r="S24" s="3">
        <f t="shared" si="16"/>
        <v>24138</v>
      </c>
      <c r="T24" s="3">
        <f t="shared" si="17"/>
        <v>24253</v>
      </c>
      <c r="U24" s="3">
        <f t="shared" si="18"/>
        <v>24368</v>
      </c>
      <c r="V24" s="3">
        <f t="shared" si="19"/>
        <v>24484</v>
      </c>
      <c r="W24" s="3">
        <f t="shared" si="20"/>
        <v>24599</v>
      </c>
      <c r="X24" s="3">
        <f t="shared" si="21"/>
        <v>24714</v>
      </c>
      <c r="Y24" s="3">
        <f t="shared" si="22"/>
        <v>24830</v>
      </c>
      <c r="Z24" s="3">
        <f t="shared" si="23"/>
        <v>24945</v>
      </c>
      <c r="AA24" s="3">
        <f t="shared" si="24"/>
        <v>25060</v>
      </c>
      <c r="AB24" s="3">
        <f t="shared" si="25"/>
        <v>25176</v>
      </c>
      <c r="AC24" s="3">
        <f t="shared" si="26"/>
        <v>25291</v>
      </c>
      <c r="AD24" s="3">
        <f t="shared" si="27"/>
        <v>25406</v>
      </c>
      <c r="AE24" s="3">
        <f t="shared" si="28"/>
        <v>25521</v>
      </c>
      <c r="AF24" s="3">
        <f t="shared" si="29"/>
        <v>25637</v>
      </c>
      <c r="AG24" s="3">
        <f t="shared" si="30"/>
        <v>25752</v>
      </c>
    </row>
    <row r="25" spans="1:33" s="1" customFormat="1" ht="12.75">
      <c r="A25" s="3">
        <v>21</v>
      </c>
      <c r="B25" s="6">
        <v>11860</v>
      </c>
      <c r="C25" s="3">
        <f t="shared" si="0"/>
        <v>22931</v>
      </c>
      <c r="D25" s="3">
        <f t="shared" si="1"/>
        <v>23050</v>
      </c>
      <c r="E25" s="3">
        <f t="shared" si="2"/>
        <v>23168</v>
      </c>
      <c r="F25" s="3">
        <f t="shared" si="3"/>
        <v>23287</v>
      </c>
      <c r="G25" s="3">
        <f t="shared" si="4"/>
        <v>23405</v>
      </c>
      <c r="H25" s="3">
        <f t="shared" si="5"/>
        <v>23524</v>
      </c>
      <c r="I25" s="3">
        <f t="shared" si="6"/>
        <v>23643</v>
      </c>
      <c r="J25" s="3">
        <f t="shared" si="7"/>
        <v>23761</v>
      </c>
      <c r="K25" s="3">
        <f t="shared" si="8"/>
        <v>23880</v>
      </c>
      <c r="L25" s="3">
        <f t="shared" si="9"/>
        <v>23998</v>
      </c>
      <c r="M25" s="3">
        <f t="shared" si="10"/>
        <v>24117</v>
      </c>
      <c r="N25" s="3">
        <f t="shared" si="11"/>
        <v>24236</v>
      </c>
      <c r="O25" s="3">
        <f t="shared" si="12"/>
        <v>24354</v>
      </c>
      <c r="P25" s="3">
        <f t="shared" si="13"/>
        <v>24473</v>
      </c>
      <c r="Q25" s="3">
        <f t="shared" si="14"/>
        <v>24591</v>
      </c>
      <c r="R25" s="3">
        <f t="shared" si="15"/>
        <v>24710</v>
      </c>
      <c r="S25" s="3">
        <f t="shared" si="16"/>
        <v>24829</v>
      </c>
      <c r="T25" s="3">
        <f t="shared" si="17"/>
        <v>24947</v>
      </c>
      <c r="U25" s="3">
        <f t="shared" si="18"/>
        <v>25066</v>
      </c>
      <c r="V25" s="3">
        <f t="shared" si="19"/>
        <v>25184</v>
      </c>
      <c r="W25" s="3">
        <f t="shared" si="20"/>
        <v>25303</v>
      </c>
      <c r="X25" s="3">
        <f t="shared" si="21"/>
        <v>25422</v>
      </c>
      <c r="Y25" s="3">
        <f t="shared" si="22"/>
        <v>25540</v>
      </c>
      <c r="Z25" s="3">
        <f t="shared" si="23"/>
        <v>25659</v>
      </c>
      <c r="AA25" s="3">
        <f t="shared" si="24"/>
        <v>25777</v>
      </c>
      <c r="AB25" s="3">
        <f t="shared" si="25"/>
        <v>25896</v>
      </c>
      <c r="AC25" s="3">
        <f t="shared" si="26"/>
        <v>26015</v>
      </c>
      <c r="AD25" s="3">
        <f t="shared" si="27"/>
        <v>26133</v>
      </c>
      <c r="AE25" s="3">
        <f t="shared" si="28"/>
        <v>26252</v>
      </c>
      <c r="AF25" s="3">
        <f t="shared" si="29"/>
        <v>26370</v>
      </c>
      <c r="AG25" s="3">
        <f t="shared" si="30"/>
        <v>26489</v>
      </c>
    </row>
    <row r="26" spans="1:33" s="1" customFormat="1" ht="12.75">
      <c r="A26" s="3">
        <v>22</v>
      </c>
      <c r="B26" s="6">
        <v>12190</v>
      </c>
      <c r="C26" s="3">
        <f t="shared" si="0"/>
        <v>23569</v>
      </c>
      <c r="D26" s="3">
        <f t="shared" si="1"/>
        <v>23691</v>
      </c>
      <c r="E26" s="3">
        <f t="shared" si="2"/>
        <v>23813</v>
      </c>
      <c r="F26" s="3">
        <f t="shared" si="3"/>
        <v>23935</v>
      </c>
      <c r="G26" s="3">
        <f t="shared" si="4"/>
        <v>24057</v>
      </c>
      <c r="H26" s="3">
        <f t="shared" si="5"/>
        <v>24179</v>
      </c>
      <c r="I26" s="3">
        <f t="shared" si="6"/>
        <v>24300</v>
      </c>
      <c r="J26" s="3">
        <f t="shared" si="7"/>
        <v>24422</v>
      </c>
      <c r="K26" s="3">
        <f t="shared" si="8"/>
        <v>24544</v>
      </c>
      <c r="L26" s="3">
        <f t="shared" si="9"/>
        <v>24666</v>
      </c>
      <c r="M26" s="3">
        <f t="shared" si="10"/>
        <v>24788</v>
      </c>
      <c r="N26" s="3">
        <f t="shared" si="11"/>
        <v>24910</v>
      </c>
      <c r="O26" s="3">
        <f t="shared" si="12"/>
        <v>25032</v>
      </c>
      <c r="P26" s="3">
        <f t="shared" si="13"/>
        <v>25154</v>
      </c>
      <c r="Q26" s="3">
        <f t="shared" si="14"/>
        <v>25276</v>
      </c>
      <c r="R26" s="3">
        <f t="shared" si="15"/>
        <v>25398</v>
      </c>
      <c r="S26" s="3">
        <f t="shared" si="16"/>
        <v>25519</v>
      </c>
      <c r="T26" s="3">
        <f t="shared" si="17"/>
        <v>25641</v>
      </c>
      <c r="U26" s="3">
        <f t="shared" si="18"/>
        <v>25763</v>
      </c>
      <c r="V26" s="3">
        <f t="shared" si="19"/>
        <v>25885</v>
      </c>
      <c r="W26" s="3">
        <f t="shared" si="20"/>
        <v>26007</v>
      </c>
      <c r="X26" s="3">
        <f t="shared" si="21"/>
        <v>26129</v>
      </c>
      <c r="Y26" s="3">
        <f t="shared" si="22"/>
        <v>26251</v>
      </c>
      <c r="Z26" s="3">
        <f t="shared" si="23"/>
        <v>26373</v>
      </c>
      <c r="AA26" s="3">
        <f t="shared" si="24"/>
        <v>26495</v>
      </c>
      <c r="AB26" s="3">
        <f t="shared" si="25"/>
        <v>26617</v>
      </c>
      <c r="AC26" s="3">
        <f t="shared" si="26"/>
        <v>26738</v>
      </c>
      <c r="AD26" s="3">
        <f t="shared" si="27"/>
        <v>26860</v>
      </c>
      <c r="AE26" s="3">
        <f t="shared" si="28"/>
        <v>26982</v>
      </c>
      <c r="AF26" s="3">
        <f t="shared" si="29"/>
        <v>27104</v>
      </c>
      <c r="AG26" s="3">
        <f t="shared" si="30"/>
        <v>27226</v>
      </c>
    </row>
    <row r="27" spans="1:33" s="1" customFormat="1" ht="12.75">
      <c r="A27" s="3">
        <v>23</v>
      </c>
      <c r="B27" s="6">
        <v>12550</v>
      </c>
      <c r="C27" s="3">
        <f t="shared" si="0"/>
        <v>24265</v>
      </c>
      <c r="D27" s="3">
        <f t="shared" si="1"/>
        <v>24391</v>
      </c>
      <c r="E27" s="3">
        <f t="shared" si="2"/>
        <v>24516</v>
      </c>
      <c r="F27" s="3">
        <f t="shared" si="3"/>
        <v>24642</v>
      </c>
      <c r="G27" s="3">
        <f t="shared" si="4"/>
        <v>24767</v>
      </c>
      <c r="H27" s="3">
        <f t="shared" si="5"/>
        <v>24893</v>
      </c>
      <c r="I27" s="3">
        <f t="shared" si="6"/>
        <v>25018</v>
      </c>
      <c r="J27" s="3">
        <f t="shared" si="7"/>
        <v>25144</v>
      </c>
      <c r="K27" s="3">
        <f t="shared" si="8"/>
        <v>25269</v>
      </c>
      <c r="L27" s="3">
        <f t="shared" si="9"/>
        <v>25395</v>
      </c>
      <c r="M27" s="3">
        <f t="shared" si="10"/>
        <v>25520</v>
      </c>
      <c r="N27" s="3">
        <f t="shared" si="11"/>
        <v>25646</v>
      </c>
      <c r="O27" s="3">
        <f t="shared" si="12"/>
        <v>25771</v>
      </c>
      <c r="P27" s="3">
        <f t="shared" si="13"/>
        <v>25897</v>
      </c>
      <c r="Q27" s="3">
        <f t="shared" si="14"/>
        <v>26022</v>
      </c>
      <c r="R27" s="3">
        <f t="shared" si="15"/>
        <v>26148</v>
      </c>
      <c r="S27" s="3">
        <f t="shared" si="16"/>
        <v>26273</v>
      </c>
      <c r="T27" s="3">
        <f t="shared" si="17"/>
        <v>26399</v>
      </c>
      <c r="U27" s="3">
        <f t="shared" si="18"/>
        <v>26524</v>
      </c>
      <c r="V27" s="3">
        <f t="shared" si="19"/>
        <v>26650</v>
      </c>
      <c r="W27" s="3">
        <f t="shared" si="20"/>
        <v>26775</v>
      </c>
      <c r="X27" s="3">
        <f t="shared" si="21"/>
        <v>26901</v>
      </c>
      <c r="Y27" s="3">
        <f t="shared" si="22"/>
        <v>27026</v>
      </c>
      <c r="Z27" s="3">
        <f t="shared" si="23"/>
        <v>27152</v>
      </c>
      <c r="AA27" s="3">
        <f t="shared" si="24"/>
        <v>27277</v>
      </c>
      <c r="AB27" s="3">
        <f t="shared" si="25"/>
        <v>27403</v>
      </c>
      <c r="AC27" s="3">
        <f t="shared" si="26"/>
        <v>27528</v>
      </c>
      <c r="AD27" s="3">
        <f t="shared" si="27"/>
        <v>27654</v>
      </c>
      <c r="AE27" s="3">
        <f t="shared" si="28"/>
        <v>27779</v>
      </c>
      <c r="AF27" s="3">
        <f t="shared" si="29"/>
        <v>27905</v>
      </c>
      <c r="AG27" s="3">
        <f t="shared" si="30"/>
        <v>28030</v>
      </c>
    </row>
    <row r="28" spans="1:33" s="1" customFormat="1" ht="12.75">
      <c r="A28" s="3">
        <v>24</v>
      </c>
      <c r="B28" s="6">
        <v>12910</v>
      </c>
      <c r="C28" s="3">
        <f t="shared" si="0"/>
        <v>24961</v>
      </c>
      <c r="D28" s="3">
        <f t="shared" si="1"/>
        <v>25090</v>
      </c>
      <c r="E28" s="3">
        <f t="shared" si="2"/>
        <v>25219</v>
      </c>
      <c r="F28" s="3">
        <f t="shared" si="3"/>
        <v>25348</v>
      </c>
      <c r="G28" s="3">
        <f t="shared" si="4"/>
        <v>25477</v>
      </c>
      <c r="H28" s="3">
        <f t="shared" si="5"/>
        <v>25607</v>
      </c>
      <c r="I28" s="3">
        <f t="shared" si="6"/>
        <v>25736</v>
      </c>
      <c r="J28" s="3">
        <f t="shared" si="7"/>
        <v>25865</v>
      </c>
      <c r="K28" s="3">
        <f t="shared" si="8"/>
        <v>25994</v>
      </c>
      <c r="L28" s="3">
        <f t="shared" si="9"/>
        <v>26123</v>
      </c>
      <c r="M28" s="3">
        <f t="shared" si="10"/>
        <v>26252</v>
      </c>
      <c r="N28" s="3">
        <f t="shared" si="11"/>
        <v>26381</v>
      </c>
      <c r="O28" s="3">
        <f t="shared" si="12"/>
        <v>26510</v>
      </c>
      <c r="P28" s="3">
        <f t="shared" si="13"/>
        <v>26639</v>
      </c>
      <c r="Q28" s="3">
        <f t="shared" si="14"/>
        <v>26768</v>
      </c>
      <c r="R28" s="3">
        <f t="shared" si="15"/>
        <v>26898</v>
      </c>
      <c r="S28" s="3">
        <f t="shared" si="16"/>
        <v>27027</v>
      </c>
      <c r="T28" s="3">
        <f t="shared" si="17"/>
        <v>27156</v>
      </c>
      <c r="U28" s="3">
        <f t="shared" si="18"/>
        <v>27285</v>
      </c>
      <c r="V28" s="3">
        <f t="shared" si="19"/>
        <v>27414</v>
      </c>
      <c r="W28" s="3">
        <f t="shared" si="20"/>
        <v>27543</v>
      </c>
      <c r="X28" s="3">
        <f t="shared" si="21"/>
        <v>27672</v>
      </c>
      <c r="Y28" s="3">
        <f t="shared" si="22"/>
        <v>27801</v>
      </c>
      <c r="Z28" s="3">
        <f t="shared" si="23"/>
        <v>27930</v>
      </c>
      <c r="AA28" s="3">
        <f t="shared" si="24"/>
        <v>28059</v>
      </c>
      <c r="AB28" s="3">
        <f t="shared" si="25"/>
        <v>28189</v>
      </c>
      <c r="AC28" s="3">
        <f t="shared" si="26"/>
        <v>28318</v>
      </c>
      <c r="AD28" s="3">
        <f t="shared" si="27"/>
        <v>28447</v>
      </c>
      <c r="AE28" s="3">
        <f t="shared" si="28"/>
        <v>28576</v>
      </c>
      <c r="AF28" s="3">
        <f t="shared" si="29"/>
        <v>28705</v>
      </c>
      <c r="AG28" s="3">
        <f t="shared" si="30"/>
        <v>28834</v>
      </c>
    </row>
    <row r="29" spans="1:33" s="1" customFormat="1" ht="12.75">
      <c r="A29" s="3">
        <v>25</v>
      </c>
      <c r="B29" s="6">
        <v>13270</v>
      </c>
      <c r="C29" s="3">
        <f t="shared" si="0"/>
        <v>25657</v>
      </c>
      <c r="D29" s="3">
        <f t="shared" si="1"/>
        <v>25790</v>
      </c>
      <c r="E29" s="3">
        <f t="shared" si="2"/>
        <v>25922</v>
      </c>
      <c r="F29" s="3">
        <f t="shared" si="3"/>
        <v>26055</v>
      </c>
      <c r="G29" s="3">
        <f t="shared" si="4"/>
        <v>26188</v>
      </c>
      <c r="H29" s="3">
        <f t="shared" si="5"/>
        <v>26321</v>
      </c>
      <c r="I29" s="3">
        <f t="shared" si="6"/>
        <v>26453</v>
      </c>
      <c r="J29" s="3">
        <f t="shared" si="7"/>
        <v>26586</v>
      </c>
      <c r="K29" s="3">
        <f t="shared" si="8"/>
        <v>26719</v>
      </c>
      <c r="L29" s="3">
        <f t="shared" si="9"/>
        <v>26851</v>
      </c>
      <c r="M29" s="3">
        <f t="shared" si="10"/>
        <v>26984</v>
      </c>
      <c r="N29" s="3">
        <f t="shared" si="11"/>
        <v>27117</v>
      </c>
      <c r="O29" s="3">
        <f t="shared" si="12"/>
        <v>27249</v>
      </c>
      <c r="P29" s="3">
        <f t="shared" si="13"/>
        <v>27382</v>
      </c>
      <c r="Q29" s="3">
        <f t="shared" si="14"/>
        <v>27515</v>
      </c>
      <c r="R29" s="3">
        <f t="shared" si="15"/>
        <v>27648</v>
      </c>
      <c r="S29" s="3">
        <f t="shared" si="16"/>
        <v>27780</v>
      </c>
      <c r="T29" s="3">
        <f t="shared" si="17"/>
        <v>27913</v>
      </c>
      <c r="U29" s="3">
        <f t="shared" si="18"/>
        <v>28046</v>
      </c>
      <c r="V29" s="3">
        <f t="shared" si="19"/>
        <v>28178</v>
      </c>
      <c r="W29" s="3">
        <f t="shared" si="20"/>
        <v>28311</v>
      </c>
      <c r="X29" s="3">
        <f t="shared" si="21"/>
        <v>28444</v>
      </c>
      <c r="Y29" s="3">
        <f t="shared" si="22"/>
        <v>28576</v>
      </c>
      <c r="Z29" s="3">
        <f t="shared" si="23"/>
        <v>28709</v>
      </c>
      <c r="AA29" s="3">
        <f t="shared" si="24"/>
        <v>28842</v>
      </c>
      <c r="AB29" s="3">
        <f t="shared" si="25"/>
        <v>28975</v>
      </c>
      <c r="AC29" s="3">
        <f t="shared" si="26"/>
        <v>29107</v>
      </c>
      <c r="AD29" s="3">
        <f t="shared" si="27"/>
        <v>29240</v>
      </c>
      <c r="AE29" s="3">
        <f t="shared" si="28"/>
        <v>29373</v>
      </c>
      <c r="AF29" s="3">
        <f t="shared" si="29"/>
        <v>29505</v>
      </c>
      <c r="AG29" s="3">
        <f t="shared" si="30"/>
        <v>29638</v>
      </c>
    </row>
    <row r="30" spans="1:33" s="1" customFormat="1" ht="12.75">
      <c r="A30" s="3">
        <v>26</v>
      </c>
      <c r="B30" s="6">
        <v>13660</v>
      </c>
      <c r="C30" s="3">
        <f t="shared" si="0"/>
        <v>26411</v>
      </c>
      <c r="D30" s="3">
        <f t="shared" si="1"/>
        <v>26548</v>
      </c>
      <c r="E30" s="3">
        <f t="shared" si="2"/>
        <v>26684</v>
      </c>
      <c r="F30" s="3">
        <f t="shared" si="3"/>
        <v>26821</v>
      </c>
      <c r="G30" s="3">
        <f t="shared" si="4"/>
        <v>26957</v>
      </c>
      <c r="H30" s="3">
        <f t="shared" si="5"/>
        <v>27094</v>
      </c>
      <c r="I30" s="3">
        <f t="shared" si="6"/>
        <v>27231</v>
      </c>
      <c r="J30" s="3">
        <f t="shared" si="7"/>
        <v>27367</v>
      </c>
      <c r="K30" s="3">
        <f t="shared" si="8"/>
        <v>27504</v>
      </c>
      <c r="L30" s="3">
        <f t="shared" si="9"/>
        <v>27640</v>
      </c>
      <c r="M30" s="3">
        <f t="shared" si="10"/>
        <v>27777</v>
      </c>
      <c r="N30" s="3">
        <f t="shared" si="11"/>
        <v>27914</v>
      </c>
      <c r="O30" s="3">
        <f t="shared" si="12"/>
        <v>28050</v>
      </c>
      <c r="P30" s="3">
        <f t="shared" si="13"/>
        <v>28187</v>
      </c>
      <c r="Q30" s="3">
        <f t="shared" si="14"/>
        <v>28323</v>
      </c>
      <c r="R30" s="3">
        <f t="shared" si="15"/>
        <v>28460</v>
      </c>
      <c r="S30" s="3">
        <f t="shared" si="16"/>
        <v>28597</v>
      </c>
      <c r="T30" s="3">
        <f t="shared" si="17"/>
        <v>28733</v>
      </c>
      <c r="U30" s="3">
        <f t="shared" si="18"/>
        <v>28870</v>
      </c>
      <c r="V30" s="3">
        <f t="shared" si="19"/>
        <v>29006</v>
      </c>
      <c r="W30" s="3">
        <f t="shared" si="20"/>
        <v>29143</v>
      </c>
      <c r="X30" s="3">
        <f t="shared" si="21"/>
        <v>29280</v>
      </c>
      <c r="Y30" s="3">
        <f t="shared" si="22"/>
        <v>29416</v>
      </c>
      <c r="Z30" s="3">
        <f t="shared" si="23"/>
        <v>29553</v>
      </c>
      <c r="AA30" s="3">
        <f t="shared" si="24"/>
        <v>29689</v>
      </c>
      <c r="AB30" s="3">
        <f t="shared" si="25"/>
        <v>29826</v>
      </c>
      <c r="AC30" s="3">
        <f t="shared" si="26"/>
        <v>29963</v>
      </c>
      <c r="AD30" s="3">
        <f t="shared" si="27"/>
        <v>30099</v>
      </c>
      <c r="AE30" s="3">
        <f t="shared" si="28"/>
        <v>30236</v>
      </c>
      <c r="AF30" s="3">
        <f t="shared" si="29"/>
        <v>30372</v>
      </c>
      <c r="AG30" s="3">
        <f t="shared" si="30"/>
        <v>30509</v>
      </c>
    </row>
    <row r="31" spans="1:33" s="1" customFormat="1" ht="12.75">
      <c r="A31" s="3">
        <v>27</v>
      </c>
      <c r="B31" s="6">
        <v>14050</v>
      </c>
      <c r="C31" s="3">
        <f t="shared" si="0"/>
        <v>27165</v>
      </c>
      <c r="D31" s="3">
        <f t="shared" si="1"/>
        <v>27306</v>
      </c>
      <c r="E31" s="3">
        <f t="shared" si="2"/>
        <v>27446</v>
      </c>
      <c r="F31" s="3">
        <f t="shared" si="3"/>
        <v>27587</v>
      </c>
      <c r="G31" s="3">
        <f t="shared" si="4"/>
        <v>27727</v>
      </c>
      <c r="H31" s="3">
        <f t="shared" si="5"/>
        <v>27868</v>
      </c>
      <c r="I31" s="3">
        <f t="shared" si="6"/>
        <v>28008</v>
      </c>
      <c r="J31" s="3">
        <f t="shared" si="7"/>
        <v>28149</v>
      </c>
      <c r="K31" s="3">
        <f t="shared" si="8"/>
        <v>28289</v>
      </c>
      <c r="L31" s="3">
        <f t="shared" si="9"/>
        <v>28430</v>
      </c>
      <c r="M31" s="3">
        <f t="shared" si="10"/>
        <v>28570</v>
      </c>
      <c r="N31" s="3">
        <f t="shared" si="11"/>
        <v>28711</v>
      </c>
      <c r="O31" s="3">
        <f t="shared" si="12"/>
        <v>28851</v>
      </c>
      <c r="P31" s="3">
        <f t="shared" si="13"/>
        <v>28992</v>
      </c>
      <c r="Q31" s="3">
        <f t="shared" si="14"/>
        <v>29132</v>
      </c>
      <c r="R31" s="3">
        <f t="shared" si="15"/>
        <v>29273</v>
      </c>
      <c r="S31" s="3">
        <f t="shared" si="16"/>
        <v>29413</v>
      </c>
      <c r="T31" s="3">
        <f t="shared" si="17"/>
        <v>29554</v>
      </c>
      <c r="U31" s="3">
        <f t="shared" si="18"/>
        <v>29694</v>
      </c>
      <c r="V31" s="3">
        <f t="shared" si="19"/>
        <v>29835</v>
      </c>
      <c r="W31" s="3">
        <f t="shared" si="20"/>
        <v>29975</v>
      </c>
      <c r="X31" s="3">
        <f t="shared" si="21"/>
        <v>30116</v>
      </c>
      <c r="Y31" s="3">
        <f t="shared" si="22"/>
        <v>30256</v>
      </c>
      <c r="Z31" s="3">
        <f t="shared" si="23"/>
        <v>30397</v>
      </c>
      <c r="AA31" s="3">
        <f t="shared" si="24"/>
        <v>30537</v>
      </c>
      <c r="AB31" s="3">
        <f t="shared" si="25"/>
        <v>30678</v>
      </c>
      <c r="AC31" s="3">
        <f t="shared" si="26"/>
        <v>30818</v>
      </c>
      <c r="AD31" s="3">
        <f t="shared" si="27"/>
        <v>30959</v>
      </c>
      <c r="AE31" s="3">
        <f t="shared" si="28"/>
        <v>31099</v>
      </c>
      <c r="AF31" s="3">
        <f t="shared" si="29"/>
        <v>31240</v>
      </c>
      <c r="AG31" s="3">
        <f t="shared" si="30"/>
        <v>31380</v>
      </c>
    </row>
    <row r="32" spans="1:33" s="1" customFormat="1" ht="12.75">
      <c r="A32" s="3">
        <v>28</v>
      </c>
      <c r="B32" s="6">
        <v>14440</v>
      </c>
      <c r="C32" s="3">
        <f t="shared" si="0"/>
        <v>27919</v>
      </c>
      <c r="D32" s="3">
        <f t="shared" si="1"/>
        <v>28063</v>
      </c>
      <c r="E32" s="3">
        <f t="shared" si="2"/>
        <v>28208</v>
      </c>
      <c r="F32" s="3">
        <f t="shared" si="3"/>
        <v>28352</v>
      </c>
      <c r="G32" s="3">
        <f t="shared" si="4"/>
        <v>28497</v>
      </c>
      <c r="H32" s="3">
        <f t="shared" si="5"/>
        <v>28641</v>
      </c>
      <c r="I32" s="3">
        <f t="shared" si="6"/>
        <v>28785</v>
      </c>
      <c r="J32" s="3">
        <f t="shared" si="7"/>
        <v>28930</v>
      </c>
      <c r="K32" s="3">
        <f t="shared" si="8"/>
        <v>29074</v>
      </c>
      <c r="L32" s="3">
        <f t="shared" si="9"/>
        <v>29219</v>
      </c>
      <c r="M32" s="3">
        <f t="shared" si="10"/>
        <v>29363</v>
      </c>
      <c r="N32" s="3">
        <f t="shared" si="11"/>
        <v>29507</v>
      </c>
      <c r="O32" s="3">
        <f t="shared" si="12"/>
        <v>29652</v>
      </c>
      <c r="P32" s="3">
        <f t="shared" si="13"/>
        <v>29796</v>
      </c>
      <c r="Q32" s="3">
        <f t="shared" si="14"/>
        <v>29941</v>
      </c>
      <c r="R32" s="3">
        <f t="shared" si="15"/>
        <v>30085</v>
      </c>
      <c r="S32" s="3">
        <f t="shared" si="16"/>
        <v>30229</v>
      </c>
      <c r="T32" s="3">
        <f t="shared" si="17"/>
        <v>30374</v>
      </c>
      <c r="U32" s="3">
        <f t="shared" si="18"/>
        <v>30518</v>
      </c>
      <c r="V32" s="3">
        <f t="shared" si="19"/>
        <v>30663</v>
      </c>
      <c r="W32" s="3">
        <f t="shared" si="20"/>
        <v>30807</v>
      </c>
      <c r="X32" s="3">
        <f t="shared" si="21"/>
        <v>30951</v>
      </c>
      <c r="Y32" s="3">
        <f t="shared" si="22"/>
        <v>31096</v>
      </c>
      <c r="Z32" s="3">
        <f t="shared" si="23"/>
        <v>31240</v>
      </c>
      <c r="AA32" s="3">
        <f t="shared" si="24"/>
        <v>31385</v>
      </c>
      <c r="AB32" s="3">
        <f t="shared" si="25"/>
        <v>31529</v>
      </c>
      <c r="AC32" s="3">
        <f t="shared" si="26"/>
        <v>31673</v>
      </c>
      <c r="AD32" s="3">
        <f t="shared" si="27"/>
        <v>31818</v>
      </c>
      <c r="AE32" s="3">
        <f t="shared" si="28"/>
        <v>31962</v>
      </c>
      <c r="AF32" s="3">
        <f t="shared" si="29"/>
        <v>32107</v>
      </c>
      <c r="AG32" s="3">
        <f t="shared" si="30"/>
        <v>32251</v>
      </c>
    </row>
    <row r="33" spans="1:33" s="1" customFormat="1" ht="12.75">
      <c r="A33" s="3">
        <v>29</v>
      </c>
      <c r="B33" s="6">
        <v>14860</v>
      </c>
      <c r="C33" s="3">
        <f t="shared" si="0"/>
        <v>28731</v>
      </c>
      <c r="D33" s="3">
        <f t="shared" si="1"/>
        <v>28880</v>
      </c>
      <c r="E33" s="3">
        <f t="shared" si="2"/>
        <v>29028</v>
      </c>
      <c r="F33" s="3">
        <f t="shared" si="3"/>
        <v>29177</v>
      </c>
      <c r="G33" s="3">
        <f t="shared" si="4"/>
        <v>29325</v>
      </c>
      <c r="H33" s="3">
        <f t="shared" si="5"/>
        <v>29474</v>
      </c>
      <c r="I33" s="3">
        <f t="shared" si="6"/>
        <v>29623</v>
      </c>
      <c r="J33" s="3">
        <f t="shared" si="7"/>
        <v>29771</v>
      </c>
      <c r="K33" s="3">
        <f t="shared" si="8"/>
        <v>29920</v>
      </c>
      <c r="L33" s="3">
        <f t="shared" si="9"/>
        <v>30068</v>
      </c>
      <c r="M33" s="3">
        <f t="shared" si="10"/>
        <v>30217</v>
      </c>
      <c r="N33" s="3">
        <f t="shared" si="11"/>
        <v>30366</v>
      </c>
      <c r="O33" s="3">
        <f t="shared" si="12"/>
        <v>30514</v>
      </c>
      <c r="P33" s="3">
        <f t="shared" si="13"/>
        <v>30663</v>
      </c>
      <c r="Q33" s="3">
        <f t="shared" si="14"/>
        <v>30811</v>
      </c>
      <c r="R33" s="3">
        <f t="shared" si="15"/>
        <v>30960</v>
      </c>
      <c r="S33" s="3">
        <f t="shared" si="16"/>
        <v>31109</v>
      </c>
      <c r="T33" s="3">
        <f t="shared" si="17"/>
        <v>31257</v>
      </c>
      <c r="U33" s="3">
        <f t="shared" si="18"/>
        <v>31406</v>
      </c>
      <c r="V33" s="3">
        <f t="shared" si="19"/>
        <v>31554</v>
      </c>
      <c r="W33" s="3">
        <f t="shared" si="20"/>
        <v>31703</v>
      </c>
      <c r="X33" s="3">
        <f t="shared" si="21"/>
        <v>31852</v>
      </c>
      <c r="Y33" s="3">
        <f t="shared" si="22"/>
        <v>32000</v>
      </c>
      <c r="Z33" s="3">
        <f t="shared" si="23"/>
        <v>32149</v>
      </c>
      <c r="AA33" s="3">
        <f t="shared" si="24"/>
        <v>32297</v>
      </c>
      <c r="AB33" s="3">
        <f t="shared" si="25"/>
        <v>32446</v>
      </c>
      <c r="AC33" s="3">
        <f t="shared" si="26"/>
        <v>32595</v>
      </c>
      <c r="AD33" s="3">
        <f t="shared" si="27"/>
        <v>32743</v>
      </c>
      <c r="AE33" s="3">
        <f t="shared" si="28"/>
        <v>32892</v>
      </c>
      <c r="AF33" s="3">
        <f t="shared" si="29"/>
        <v>33040</v>
      </c>
      <c r="AG33" s="3">
        <f t="shared" si="30"/>
        <v>33189</v>
      </c>
    </row>
    <row r="34" spans="1:33" s="1" customFormat="1" ht="12.75">
      <c r="A34" s="3">
        <v>30</v>
      </c>
      <c r="B34" s="6">
        <v>15280</v>
      </c>
      <c r="C34" s="3">
        <f t="shared" si="0"/>
        <v>29543</v>
      </c>
      <c r="D34" s="3">
        <f t="shared" si="1"/>
        <v>29696</v>
      </c>
      <c r="E34" s="3">
        <f t="shared" si="2"/>
        <v>29849</v>
      </c>
      <c r="F34" s="3">
        <f t="shared" si="3"/>
        <v>30001</v>
      </c>
      <c r="G34" s="3">
        <f t="shared" si="4"/>
        <v>30154</v>
      </c>
      <c r="H34" s="3">
        <f t="shared" si="5"/>
        <v>30307</v>
      </c>
      <c r="I34" s="3">
        <f t="shared" si="6"/>
        <v>30460</v>
      </c>
      <c r="J34" s="3">
        <f t="shared" si="7"/>
        <v>30613</v>
      </c>
      <c r="K34" s="3">
        <f t="shared" si="8"/>
        <v>30765</v>
      </c>
      <c r="L34" s="3">
        <f t="shared" si="9"/>
        <v>30918</v>
      </c>
      <c r="M34" s="3">
        <f t="shared" si="10"/>
        <v>31071</v>
      </c>
      <c r="N34" s="3">
        <f t="shared" si="11"/>
        <v>31224</v>
      </c>
      <c r="O34" s="3">
        <f t="shared" si="12"/>
        <v>31377</v>
      </c>
      <c r="P34" s="3">
        <f t="shared" si="13"/>
        <v>31529</v>
      </c>
      <c r="Q34" s="3">
        <f t="shared" si="14"/>
        <v>31682</v>
      </c>
      <c r="R34" s="3">
        <f t="shared" si="15"/>
        <v>31835</v>
      </c>
      <c r="S34" s="3">
        <f t="shared" si="16"/>
        <v>31988</v>
      </c>
      <c r="T34" s="3">
        <f t="shared" si="17"/>
        <v>32141</v>
      </c>
      <c r="U34" s="3">
        <f t="shared" si="18"/>
        <v>32293</v>
      </c>
      <c r="V34" s="3">
        <f t="shared" si="19"/>
        <v>32446</v>
      </c>
      <c r="W34" s="3">
        <f t="shared" si="20"/>
        <v>32599</v>
      </c>
      <c r="X34" s="3">
        <f t="shared" si="21"/>
        <v>32752</v>
      </c>
      <c r="Y34" s="3">
        <f t="shared" si="22"/>
        <v>32905</v>
      </c>
      <c r="Z34" s="3">
        <f t="shared" si="23"/>
        <v>33057</v>
      </c>
      <c r="AA34" s="3">
        <f t="shared" si="24"/>
        <v>33210</v>
      </c>
      <c r="AB34" s="3">
        <f t="shared" si="25"/>
        <v>33363</v>
      </c>
      <c r="AC34" s="3">
        <f t="shared" si="26"/>
        <v>33516</v>
      </c>
      <c r="AD34" s="3">
        <f t="shared" si="27"/>
        <v>33669</v>
      </c>
      <c r="AE34" s="3">
        <f t="shared" si="28"/>
        <v>33821</v>
      </c>
      <c r="AF34" s="3">
        <f t="shared" si="29"/>
        <v>33974</v>
      </c>
      <c r="AG34" s="3">
        <f t="shared" si="30"/>
        <v>34127</v>
      </c>
    </row>
    <row r="35" spans="1:33" s="1" customFormat="1" ht="12.75">
      <c r="A35" s="3">
        <v>31</v>
      </c>
      <c r="B35" s="6">
        <v>15700</v>
      </c>
      <c r="C35" s="3">
        <f t="shared" si="0"/>
        <v>30355</v>
      </c>
      <c r="D35" s="3">
        <f t="shared" si="1"/>
        <v>30512</v>
      </c>
      <c r="E35" s="3">
        <f t="shared" si="2"/>
        <v>30669</v>
      </c>
      <c r="F35" s="3">
        <f t="shared" si="3"/>
        <v>30826</v>
      </c>
      <c r="G35" s="3">
        <f t="shared" si="4"/>
        <v>30983</v>
      </c>
      <c r="H35" s="3">
        <f t="shared" si="5"/>
        <v>31140</v>
      </c>
      <c r="I35" s="3">
        <f t="shared" si="6"/>
        <v>31297</v>
      </c>
      <c r="J35" s="3">
        <f t="shared" si="7"/>
        <v>31454</v>
      </c>
      <c r="K35" s="3">
        <f t="shared" si="8"/>
        <v>31611</v>
      </c>
      <c r="L35" s="3">
        <f t="shared" si="9"/>
        <v>31768</v>
      </c>
      <c r="M35" s="3">
        <f t="shared" si="10"/>
        <v>31925</v>
      </c>
      <c r="N35" s="3">
        <f t="shared" si="11"/>
        <v>32082</v>
      </c>
      <c r="O35" s="3">
        <f t="shared" si="12"/>
        <v>32239</v>
      </c>
      <c r="P35" s="3">
        <f t="shared" si="13"/>
        <v>32396</v>
      </c>
      <c r="Q35" s="3">
        <f t="shared" si="14"/>
        <v>32553</v>
      </c>
      <c r="R35" s="3">
        <f t="shared" si="15"/>
        <v>32710</v>
      </c>
      <c r="S35" s="3">
        <f t="shared" si="16"/>
        <v>32867</v>
      </c>
      <c r="T35" s="3">
        <f t="shared" si="17"/>
        <v>33024</v>
      </c>
      <c r="U35" s="3">
        <f t="shared" si="18"/>
        <v>33181</v>
      </c>
      <c r="V35" s="3">
        <f t="shared" si="19"/>
        <v>33338</v>
      </c>
      <c r="W35" s="3">
        <f t="shared" si="20"/>
        <v>33495</v>
      </c>
      <c r="X35" s="3">
        <f t="shared" si="21"/>
        <v>33652</v>
      </c>
      <c r="Y35" s="3">
        <f t="shared" si="22"/>
        <v>33809</v>
      </c>
      <c r="Z35" s="3">
        <f t="shared" si="23"/>
        <v>33966</v>
      </c>
      <c r="AA35" s="3">
        <f t="shared" si="24"/>
        <v>34123</v>
      </c>
      <c r="AB35" s="3">
        <f t="shared" si="25"/>
        <v>34280</v>
      </c>
      <c r="AC35" s="3">
        <f t="shared" si="26"/>
        <v>34437</v>
      </c>
      <c r="AD35" s="3">
        <f t="shared" si="27"/>
        <v>34594</v>
      </c>
      <c r="AE35" s="3">
        <f t="shared" si="28"/>
        <v>34751</v>
      </c>
      <c r="AF35" s="3">
        <f t="shared" si="29"/>
        <v>34908</v>
      </c>
      <c r="AG35" s="3">
        <f t="shared" si="30"/>
        <v>35065</v>
      </c>
    </row>
    <row r="36" spans="1:33" s="1" customFormat="1" ht="12.75">
      <c r="A36" s="3">
        <v>32</v>
      </c>
      <c r="B36" s="6">
        <v>16150</v>
      </c>
      <c r="C36" s="3">
        <f t="shared" si="0"/>
        <v>31225</v>
      </c>
      <c r="D36" s="3">
        <f t="shared" si="1"/>
        <v>31387</v>
      </c>
      <c r="E36" s="3">
        <f t="shared" si="2"/>
        <v>31548</v>
      </c>
      <c r="F36" s="3">
        <f t="shared" si="3"/>
        <v>31710</v>
      </c>
      <c r="G36" s="3">
        <f t="shared" si="4"/>
        <v>31871</v>
      </c>
      <c r="H36" s="3">
        <f t="shared" si="5"/>
        <v>32033</v>
      </c>
      <c r="I36" s="3">
        <f t="shared" si="6"/>
        <v>32194</v>
      </c>
      <c r="J36" s="3">
        <f t="shared" si="7"/>
        <v>32356</v>
      </c>
      <c r="K36" s="3">
        <f t="shared" si="8"/>
        <v>32517</v>
      </c>
      <c r="L36" s="3">
        <f t="shared" si="9"/>
        <v>32679</v>
      </c>
      <c r="M36" s="3">
        <f t="shared" si="10"/>
        <v>32840</v>
      </c>
      <c r="N36" s="3">
        <f t="shared" si="11"/>
        <v>33002</v>
      </c>
      <c r="O36" s="3">
        <f t="shared" si="12"/>
        <v>33163</v>
      </c>
      <c r="P36" s="3">
        <f t="shared" si="13"/>
        <v>33325</v>
      </c>
      <c r="Q36" s="3">
        <f t="shared" si="14"/>
        <v>33486</v>
      </c>
      <c r="R36" s="3">
        <f t="shared" si="15"/>
        <v>33648</v>
      </c>
      <c r="S36" s="3">
        <f t="shared" si="16"/>
        <v>33809</v>
      </c>
      <c r="T36" s="3">
        <f t="shared" si="17"/>
        <v>33971</v>
      </c>
      <c r="U36" s="3">
        <f t="shared" si="18"/>
        <v>34132</v>
      </c>
      <c r="V36" s="3">
        <f t="shared" si="19"/>
        <v>34294</v>
      </c>
      <c r="W36" s="3">
        <f t="shared" si="20"/>
        <v>34455</v>
      </c>
      <c r="X36" s="3">
        <f t="shared" si="21"/>
        <v>34617</v>
      </c>
      <c r="Y36" s="3">
        <f t="shared" si="22"/>
        <v>34778</v>
      </c>
      <c r="Z36" s="3">
        <f t="shared" si="23"/>
        <v>34940</v>
      </c>
      <c r="AA36" s="3">
        <f t="shared" si="24"/>
        <v>35101</v>
      </c>
      <c r="AB36" s="3">
        <f t="shared" si="25"/>
        <v>35263</v>
      </c>
      <c r="AC36" s="3">
        <f t="shared" si="26"/>
        <v>35424</v>
      </c>
      <c r="AD36" s="3">
        <f t="shared" si="27"/>
        <v>35586</v>
      </c>
      <c r="AE36" s="3">
        <f t="shared" si="28"/>
        <v>35747</v>
      </c>
      <c r="AF36" s="3">
        <f t="shared" si="29"/>
        <v>35909</v>
      </c>
      <c r="AG36" s="3">
        <f t="shared" si="30"/>
        <v>36070</v>
      </c>
    </row>
    <row r="37" spans="1:33" s="1" customFormat="1" ht="12.75">
      <c r="A37" s="3">
        <v>33</v>
      </c>
      <c r="B37" s="6">
        <v>16600</v>
      </c>
      <c r="C37" s="3">
        <f t="shared" si="0"/>
        <v>32095</v>
      </c>
      <c r="D37" s="3">
        <f t="shared" si="1"/>
        <v>32261</v>
      </c>
      <c r="E37" s="3">
        <f t="shared" si="2"/>
        <v>32427</v>
      </c>
      <c r="F37" s="3">
        <f t="shared" si="3"/>
        <v>32593</v>
      </c>
      <c r="G37" s="3">
        <f t="shared" si="4"/>
        <v>32759</v>
      </c>
      <c r="H37" s="3">
        <f t="shared" si="5"/>
        <v>32925</v>
      </c>
      <c r="I37" s="3">
        <f t="shared" si="6"/>
        <v>33091</v>
      </c>
      <c r="J37" s="3">
        <f t="shared" si="7"/>
        <v>33257</v>
      </c>
      <c r="K37" s="3">
        <f t="shared" si="8"/>
        <v>33423</v>
      </c>
      <c r="L37" s="3">
        <f t="shared" si="9"/>
        <v>33589</v>
      </c>
      <c r="M37" s="3">
        <f t="shared" si="10"/>
        <v>33755</v>
      </c>
      <c r="N37" s="3">
        <f t="shared" si="11"/>
        <v>33921</v>
      </c>
      <c r="O37" s="3">
        <f t="shared" si="12"/>
        <v>34087</v>
      </c>
      <c r="P37" s="3">
        <f t="shared" si="13"/>
        <v>34253</v>
      </c>
      <c r="Q37" s="3">
        <f t="shared" si="14"/>
        <v>34419</v>
      </c>
      <c r="R37" s="3">
        <f t="shared" si="15"/>
        <v>34585</v>
      </c>
      <c r="S37" s="3">
        <f t="shared" si="16"/>
        <v>34751</v>
      </c>
      <c r="T37" s="3">
        <f t="shared" si="17"/>
        <v>34917</v>
      </c>
      <c r="U37" s="3">
        <f t="shared" si="18"/>
        <v>35083</v>
      </c>
      <c r="V37" s="3">
        <f t="shared" si="19"/>
        <v>35249</v>
      </c>
      <c r="W37" s="3">
        <f t="shared" si="20"/>
        <v>35415</v>
      </c>
      <c r="X37" s="3">
        <f t="shared" si="21"/>
        <v>35581</v>
      </c>
      <c r="Y37" s="3">
        <f t="shared" si="22"/>
        <v>35747</v>
      </c>
      <c r="Z37" s="3">
        <f t="shared" si="23"/>
        <v>35913</v>
      </c>
      <c r="AA37" s="3">
        <f t="shared" si="24"/>
        <v>36079</v>
      </c>
      <c r="AB37" s="3">
        <f t="shared" si="25"/>
        <v>36245</v>
      </c>
      <c r="AC37" s="3">
        <f t="shared" si="26"/>
        <v>36411</v>
      </c>
      <c r="AD37" s="3">
        <f t="shared" si="27"/>
        <v>36577</v>
      </c>
      <c r="AE37" s="3">
        <f t="shared" si="28"/>
        <v>36743</v>
      </c>
      <c r="AF37" s="3">
        <f t="shared" si="29"/>
        <v>36909</v>
      </c>
      <c r="AG37" s="3">
        <f t="shared" si="30"/>
        <v>37075</v>
      </c>
    </row>
    <row r="38" spans="1:33" s="1" customFormat="1" ht="12.75">
      <c r="A38" s="3">
        <v>34</v>
      </c>
      <c r="B38" s="6">
        <v>17050</v>
      </c>
      <c r="C38" s="3">
        <f t="shared" si="0"/>
        <v>32965</v>
      </c>
      <c r="D38" s="3">
        <f t="shared" si="1"/>
        <v>33136</v>
      </c>
      <c r="E38" s="3">
        <f t="shared" si="2"/>
        <v>33306</v>
      </c>
      <c r="F38" s="3">
        <f t="shared" si="3"/>
        <v>33477</v>
      </c>
      <c r="G38" s="3">
        <f t="shared" si="4"/>
        <v>33647</v>
      </c>
      <c r="H38" s="3">
        <f t="shared" si="5"/>
        <v>33818</v>
      </c>
      <c r="I38" s="3">
        <f t="shared" si="6"/>
        <v>33988</v>
      </c>
      <c r="J38" s="3">
        <f t="shared" si="7"/>
        <v>34159</v>
      </c>
      <c r="K38" s="3">
        <f t="shared" si="8"/>
        <v>34329</v>
      </c>
      <c r="L38" s="3">
        <f t="shared" si="9"/>
        <v>34500</v>
      </c>
      <c r="M38" s="3">
        <f t="shared" si="10"/>
        <v>34670</v>
      </c>
      <c r="N38" s="3">
        <f t="shared" si="11"/>
        <v>34841</v>
      </c>
      <c r="O38" s="3">
        <f t="shared" si="12"/>
        <v>35011</v>
      </c>
      <c r="P38" s="3">
        <f t="shared" si="13"/>
        <v>35182</v>
      </c>
      <c r="Q38" s="3">
        <f t="shared" si="14"/>
        <v>35352</v>
      </c>
      <c r="R38" s="3">
        <f t="shared" si="15"/>
        <v>35523</v>
      </c>
      <c r="S38" s="3">
        <f t="shared" si="16"/>
        <v>35693</v>
      </c>
      <c r="T38" s="3">
        <f t="shared" si="17"/>
        <v>35864</v>
      </c>
      <c r="U38" s="3">
        <f t="shared" si="18"/>
        <v>36034</v>
      </c>
      <c r="V38" s="3">
        <f t="shared" si="19"/>
        <v>36205</v>
      </c>
      <c r="W38" s="3">
        <f t="shared" si="20"/>
        <v>36375</v>
      </c>
      <c r="X38" s="3">
        <f t="shared" si="21"/>
        <v>36546</v>
      </c>
      <c r="Y38" s="3">
        <f t="shared" si="22"/>
        <v>36716</v>
      </c>
      <c r="Z38" s="3">
        <f t="shared" si="23"/>
        <v>36887</v>
      </c>
      <c r="AA38" s="3">
        <f t="shared" si="24"/>
        <v>37057</v>
      </c>
      <c r="AB38" s="3">
        <f t="shared" si="25"/>
        <v>37228</v>
      </c>
      <c r="AC38" s="3">
        <f t="shared" si="26"/>
        <v>37398</v>
      </c>
      <c r="AD38" s="3">
        <f t="shared" si="27"/>
        <v>37569</v>
      </c>
      <c r="AE38" s="3">
        <f t="shared" si="28"/>
        <v>37739</v>
      </c>
      <c r="AF38" s="3">
        <f t="shared" si="29"/>
        <v>37910</v>
      </c>
      <c r="AG38" s="3">
        <f t="shared" si="30"/>
        <v>38080</v>
      </c>
    </row>
    <row r="39" spans="1:33" s="1" customFormat="1" ht="12.75">
      <c r="A39" s="3">
        <v>35</v>
      </c>
      <c r="B39" s="6">
        <v>17540</v>
      </c>
      <c r="C39" s="3">
        <f t="shared" si="0"/>
        <v>33913</v>
      </c>
      <c r="D39" s="3">
        <f t="shared" si="1"/>
        <v>34088</v>
      </c>
      <c r="E39" s="3">
        <f t="shared" si="2"/>
        <v>34264</v>
      </c>
      <c r="F39" s="3">
        <f t="shared" si="3"/>
        <v>34439</v>
      </c>
      <c r="G39" s="3">
        <f t="shared" si="4"/>
        <v>34615</v>
      </c>
      <c r="H39" s="3">
        <f t="shared" si="5"/>
        <v>34790</v>
      </c>
      <c r="I39" s="3">
        <f t="shared" si="6"/>
        <v>34965</v>
      </c>
      <c r="J39" s="3">
        <f t="shared" si="7"/>
        <v>35141</v>
      </c>
      <c r="K39" s="3">
        <f t="shared" si="8"/>
        <v>35316</v>
      </c>
      <c r="L39" s="3">
        <f t="shared" si="9"/>
        <v>35492</v>
      </c>
      <c r="M39" s="3">
        <f t="shared" si="10"/>
        <v>35667</v>
      </c>
      <c r="N39" s="3">
        <f t="shared" si="11"/>
        <v>35842</v>
      </c>
      <c r="O39" s="3">
        <f t="shared" si="12"/>
        <v>36018</v>
      </c>
      <c r="P39" s="3">
        <f t="shared" si="13"/>
        <v>36193</v>
      </c>
      <c r="Q39" s="3">
        <f t="shared" si="14"/>
        <v>36369</v>
      </c>
      <c r="R39" s="3">
        <f t="shared" si="15"/>
        <v>36544</v>
      </c>
      <c r="S39" s="3">
        <f t="shared" si="16"/>
        <v>36719</v>
      </c>
      <c r="T39" s="3">
        <f t="shared" si="17"/>
        <v>36895</v>
      </c>
      <c r="U39" s="3">
        <f t="shared" si="18"/>
        <v>37070</v>
      </c>
      <c r="V39" s="3">
        <f t="shared" si="19"/>
        <v>37246</v>
      </c>
      <c r="W39" s="3">
        <f t="shared" si="20"/>
        <v>37421</v>
      </c>
      <c r="X39" s="3">
        <f t="shared" si="21"/>
        <v>37596</v>
      </c>
      <c r="Y39" s="3">
        <f t="shared" si="22"/>
        <v>37772</v>
      </c>
      <c r="Z39" s="3">
        <f t="shared" si="23"/>
        <v>37947</v>
      </c>
      <c r="AA39" s="3">
        <f t="shared" si="24"/>
        <v>38123</v>
      </c>
      <c r="AB39" s="3">
        <f t="shared" si="25"/>
        <v>38298</v>
      </c>
      <c r="AC39" s="3">
        <f t="shared" si="26"/>
        <v>38473</v>
      </c>
      <c r="AD39" s="3">
        <f t="shared" si="27"/>
        <v>38649</v>
      </c>
      <c r="AE39" s="3">
        <f t="shared" si="28"/>
        <v>38824</v>
      </c>
      <c r="AF39" s="3">
        <f t="shared" si="29"/>
        <v>39000</v>
      </c>
      <c r="AG39" s="3">
        <f t="shared" si="30"/>
        <v>39175</v>
      </c>
    </row>
    <row r="40" spans="1:33" s="1" customFormat="1" ht="12.75">
      <c r="A40" s="3">
        <v>36</v>
      </c>
      <c r="B40" s="6">
        <v>18030</v>
      </c>
      <c r="C40" s="3">
        <f t="shared" si="0"/>
        <v>34860</v>
      </c>
      <c r="D40" s="3">
        <f t="shared" si="1"/>
        <v>35040</v>
      </c>
      <c r="E40" s="3">
        <f t="shared" si="2"/>
        <v>35221</v>
      </c>
      <c r="F40" s="3">
        <f t="shared" si="3"/>
        <v>35401</v>
      </c>
      <c r="G40" s="3">
        <f t="shared" si="4"/>
        <v>35581</v>
      </c>
      <c r="H40" s="3">
        <f t="shared" si="5"/>
        <v>35762</v>
      </c>
      <c r="I40" s="3">
        <f t="shared" si="6"/>
        <v>35942</v>
      </c>
      <c r="J40" s="3">
        <f t="shared" si="7"/>
        <v>36122</v>
      </c>
      <c r="K40" s="3">
        <f t="shared" si="8"/>
        <v>36302</v>
      </c>
      <c r="L40" s="3">
        <f t="shared" si="9"/>
        <v>36483</v>
      </c>
      <c r="M40" s="3">
        <f t="shared" si="10"/>
        <v>36663</v>
      </c>
      <c r="N40" s="3">
        <f t="shared" si="11"/>
        <v>36843</v>
      </c>
      <c r="O40" s="3">
        <f t="shared" si="12"/>
        <v>37024</v>
      </c>
      <c r="P40" s="3">
        <f t="shared" si="13"/>
        <v>37204</v>
      </c>
      <c r="Q40" s="3">
        <f t="shared" si="14"/>
        <v>37384</v>
      </c>
      <c r="R40" s="3">
        <f t="shared" si="15"/>
        <v>37565</v>
      </c>
      <c r="S40" s="3">
        <f t="shared" si="16"/>
        <v>37745</v>
      </c>
      <c r="T40" s="3">
        <f t="shared" si="17"/>
        <v>37925</v>
      </c>
      <c r="U40" s="3">
        <f t="shared" si="18"/>
        <v>38105</v>
      </c>
      <c r="V40" s="3">
        <f t="shared" si="19"/>
        <v>38286</v>
      </c>
      <c r="W40" s="3">
        <f t="shared" si="20"/>
        <v>38466</v>
      </c>
      <c r="X40" s="3">
        <f t="shared" si="21"/>
        <v>38646</v>
      </c>
      <c r="Y40" s="3">
        <f t="shared" si="22"/>
        <v>38827</v>
      </c>
      <c r="Z40" s="3">
        <f t="shared" si="23"/>
        <v>39007</v>
      </c>
      <c r="AA40" s="3">
        <f t="shared" si="24"/>
        <v>39187</v>
      </c>
      <c r="AB40" s="3">
        <f t="shared" si="25"/>
        <v>39368</v>
      </c>
      <c r="AC40" s="3">
        <f t="shared" si="26"/>
        <v>39548</v>
      </c>
      <c r="AD40" s="3">
        <f t="shared" si="27"/>
        <v>39728</v>
      </c>
      <c r="AE40" s="3">
        <f t="shared" si="28"/>
        <v>39908</v>
      </c>
      <c r="AF40" s="3">
        <f t="shared" si="29"/>
        <v>40089</v>
      </c>
      <c r="AG40" s="3">
        <f t="shared" si="30"/>
        <v>40269</v>
      </c>
    </row>
    <row r="41" spans="1:33" s="1" customFormat="1" ht="12.75">
      <c r="A41" s="3">
        <v>37</v>
      </c>
      <c r="B41" s="6">
        <v>18520</v>
      </c>
      <c r="C41" s="3">
        <f t="shared" si="0"/>
        <v>35807</v>
      </c>
      <c r="D41" s="3">
        <f t="shared" si="1"/>
        <v>35992</v>
      </c>
      <c r="E41" s="3">
        <f t="shared" si="2"/>
        <v>36177</v>
      </c>
      <c r="F41" s="3">
        <f t="shared" si="3"/>
        <v>36363</v>
      </c>
      <c r="G41" s="3">
        <f t="shared" si="4"/>
        <v>36548</v>
      </c>
      <c r="H41" s="3">
        <f t="shared" si="5"/>
        <v>36733</v>
      </c>
      <c r="I41" s="3">
        <f t="shared" si="6"/>
        <v>36918</v>
      </c>
      <c r="J41" s="3">
        <f t="shared" si="7"/>
        <v>37103</v>
      </c>
      <c r="K41" s="3">
        <f t="shared" si="8"/>
        <v>37289</v>
      </c>
      <c r="L41" s="3">
        <f t="shared" si="9"/>
        <v>37474</v>
      </c>
      <c r="M41" s="3">
        <f t="shared" si="10"/>
        <v>37659</v>
      </c>
      <c r="N41" s="3">
        <f t="shared" si="11"/>
        <v>37844</v>
      </c>
      <c r="O41" s="3">
        <f t="shared" si="12"/>
        <v>38029</v>
      </c>
      <c r="P41" s="3">
        <f t="shared" si="13"/>
        <v>38215</v>
      </c>
      <c r="Q41" s="3">
        <f t="shared" si="14"/>
        <v>38400</v>
      </c>
      <c r="R41" s="3">
        <f t="shared" si="15"/>
        <v>38585</v>
      </c>
      <c r="S41" s="3">
        <f t="shared" si="16"/>
        <v>38770</v>
      </c>
      <c r="T41" s="3">
        <f t="shared" si="17"/>
        <v>38955</v>
      </c>
      <c r="U41" s="3">
        <f t="shared" si="18"/>
        <v>39141</v>
      </c>
      <c r="V41" s="3">
        <f t="shared" si="19"/>
        <v>39326</v>
      </c>
      <c r="W41" s="3">
        <f t="shared" si="20"/>
        <v>39511</v>
      </c>
      <c r="X41" s="3">
        <f t="shared" si="21"/>
        <v>39696</v>
      </c>
      <c r="Y41" s="3">
        <f t="shared" si="22"/>
        <v>39881</v>
      </c>
      <c r="Z41" s="3">
        <f t="shared" si="23"/>
        <v>40067</v>
      </c>
      <c r="AA41" s="3">
        <f t="shared" si="24"/>
        <v>40252</v>
      </c>
      <c r="AB41" s="3">
        <f t="shared" si="25"/>
        <v>40437</v>
      </c>
      <c r="AC41" s="3">
        <f t="shared" si="26"/>
        <v>40622</v>
      </c>
      <c r="AD41" s="3">
        <f t="shared" si="27"/>
        <v>40807</v>
      </c>
      <c r="AE41" s="3">
        <f t="shared" si="28"/>
        <v>40993</v>
      </c>
      <c r="AF41" s="3">
        <f t="shared" si="29"/>
        <v>41178</v>
      </c>
      <c r="AG41" s="3">
        <f t="shared" si="30"/>
        <v>41363</v>
      </c>
    </row>
    <row r="42" spans="1:33" s="1" customFormat="1" ht="12.75">
      <c r="A42" s="3">
        <v>38</v>
      </c>
      <c r="B42" s="6">
        <v>19050</v>
      </c>
      <c r="C42" s="3">
        <f t="shared" si="0"/>
        <v>36832</v>
      </c>
      <c r="D42" s="3">
        <f t="shared" si="1"/>
        <v>37023</v>
      </c>
      <c r="E42" s="3">
        <f t="shared" si="2"/>
        <v>37213</v>
      </c>
      <c r="F42" s="3">
        <f t="shared" si="3"/>
        <v>37404</v>
      </c>
      <c r="G42" s="3">
        <f t="shared" si="4"/>
        <v>37594</v>
      </c>
      <c r="H42" s="3">
        <f t="shared" si="5"/>
        <v>37785</v>
      </c>
      <c r="I42" s="3">
        <f t="shared" si="6"/>
        <v>37975</v>
      </c>
      <c r="J42" s="3">
        <f t="shared" si="7"/>
        <v>38166</v>
      </c>
      <c r="K42" s="3">
        <f t="shared" si="8"/>
        <v>38356</v>
      </c>
      <c r="L42" s="3">
        <f t="shared" si="9"/>
        <v>38547</v>
      </c>
      <c r="M42" s="3">
        <f t="shared" si="10"/>
        <v>38737</v>
      </c>
      <c r="N42" s="3">
        <f t="shared" si="11"/>
        <v>38928</v>
      </c>
      <c r="O42" s="3">
        <f t="shared" si="12"/>
        <v>39118</v>
      </c>
      <c r="P42" s="3">
        <f t="shared" si="13"/>
        <v>39309</v>
      </c>
      <c r="Q42" s="3">
        <f t="shared" si="14"/>
        <v>39499</v>
      </c>
      <c r="R42" s="3">
        <f t="shared" si="15"/>
        <v>39690</v>
      </c>
      <c r="S42" s="3">
        <f t="shared" si="16"/>
        <v>39880</v>
      </c>
      <c r="T42" s="3">
        <f t="shared" si="17"/>
        <v>40071</v>
      </c>
      <c r="U42" s="3">
        <f t="shared" si="18"/>
        <v>40261</v>
      </c>
      <c r="V42" s="3">
        <f t="shared" si="19"/>
        <v>40452</v>
      </c>
      <c r="W42" s="3">
        <f t="shared" si="20"/>
        <v>40642</v>
      </c>
      <c r="X42" s="3">
        <f t="shared" si="21"/>
        <v>40833</v>
      </c>
      <c r="Y42" s="3">
        <f t="shared" si="22"/>
        <v>41023</v>
      </c>
      <c r="Z42" s="3">
        <f t="shared" si="23"/>
        <v>41214</v>
      </c>
      <c r="AA42" s="3">
        <f t="shared" si="24"/>
        <v>41404</v>
      </c>
      <c r="AB42" s="3">
        <f t="shared" si="25"/>
        <v>41595</v>
      </c>
      <c r="AC42" s="3">
        <f t="shared" si="26"/>
        <v>41785</v>
      </c>
      <c r="AD42" s="3">
        <f t="shared" si="27"/>
        <v>41976</v>
      </c>
      <c r="AE42" s="3">
        <f t="shared" si="28"/>
        <v>42166</v>
      </c>
      <c r="AF42" s="3">
        <f t="shared" si="29"/>
        <v>42357</v>
      </c>
      <c r="AG42" s="3">
        <f t="shared" si="30"/>
        <v>42547</v>
      </c>
    </row>
    <row r="43" spans="1:33" s="1" customFormat="1" ht="12.75">
      <c r="A43" s="3">
        <v>39</v>
      </c>
      <c r="B43" s="6">
        <v>19580</v>
      </c>
      <c r="C43" s="3">
        <f t="shared" si="0"/>
        <v>37857</v>
      </c>
      <c r="D43" s="3">
        <f t="shared" si="1"/>
        <v>38053</v>
      </c>
      <c r="E43" s="3">
        <f t="shared" si="2"/>
        <v>38249</v>
      </c>
      <c r="F43" s="3">
        <f t="shared" si="3"/>
        <v>38444</v>
      </c>
      <c r="G43" s="3">
        <f t="shared" si="4"/>
        <v>38640</v>
      </c>
      <c r="H43" s="3">
        <f t="shared" si="5"/>
        <v>38836</v>
      </c>
      <c r="I43" s="3">
        <f t="shared" si="6"/>
        <v>39032</v>
      </c>
      <c r="J43" s="3">
        <f t="shared" si="7"/>
        <v>39228</v>
      </c>
      <c r="K43" s="3">
        <f t="shared" si="8"/>
        <v>39423</v>
      </c>
      <c r="L43" s="3">
        <f t="shared" si="9"/>
        <v>39619</v>
      </c>
      <c r="M43" s="3">
        <f t="shared" si="10"/>
        <v>39815</v>
      </c>
      <c r="N43" s="3">
        <f t="shared" si="11"/>
        <v>40011</v>
      </c>
      <c r="O43" s="3">
        <f t="shared" si="12"/>
        <v>40207</v>
      </c>
      <c r="P43" s="3">
        <f t="shared" si="13"/>
        <v>40402</v>
      </c>
      <c r="Q43" s="3">
        <f t="shared" si="14"/>
        <v>40598</v>
      </c>
      <c r="R43" s="3">
        <f t="shared" si="15"/>
        <v>40794</v>
      </c>
      <c r="S43" s="3">
        <f t="shared" si="16"/>
        <v>40990</v>
      </c>
      <c r="T43" s="3">
        <f t="shared" si="17"/>
        <v>41186</v>
      </c>
      <c r="U43" s="3">
        <f t="shared" si="18"/>
        <v>41381</v>
      </c>
      <c r="V43" s="3">
        <f t="shared" si="19"/>
        <v>41577</v>
      </c>
      <c r="W43" s="3">
        <f t="shared" si="20"/>
        <v>41773</v>
      </c>
      <c r="X43" s="3">
        <f t="shared" si="21"/>
        <v>41969</v>
      </c>
      <c r="Y43" s="3">
        <f t="shared" si="22"/>
        <v>42165</v>
      </c>
      <c r="Z43" s="3">
        <f t="shared" si="23"/>
        <v>42360</v>
      </c>
      <c r="AA43" s="3">
        <f t="shared" si="24"/>
        <v>42556</v>
      </c>
      <c r="AB43" s="3">
        <f t="shared" si="25"/>
        <v>42752</v>
      </c>
      <c r="AC43" s="3">
        <f t="shared" si="26"/>
        <v>42948</v>
      </c>
      <c r="AD43" s="3">
        <f t="shared" si="27"/>
        <v>43144</v>
      </c>
      <c r="AE43" s="3">
        <f t="shared" si="28"/>
        <v>43339</v>
      </c>
      <c r="AF43" s="3">
        <f t="shared" si="29"/>
        <v>43535</v>
      </c>
      <c r="AG43" s="3">
        <f t="shared" si="30"/>
        <v>43731</v>
      </c>
    </row>
    <row r="44" spans="1:33" s="1" customFormat="1" ht="12.75">
      <c r="A44" s="3">
        <v>40</v>
      </c>
      <c r="B44" s="6">
        <v>20110</v>
      </c>
      <c r="C44" s="3">
        <f t="shared" si="0"/>
        <v>38881</v>
      </c>
      <c r="D44" s="3">
        <f t="shared" si="1"/>
        <v>39082</v>
      </c>
      <c r="E44" s="3">
        <f t="shared" si="2"/>
        <v>39283</v>
      </c>
      <c r="F44" s="3">
        <f t="shared" si="3"/>
        <v>39484</v>
      </c>
      <c r="G44" s="3">
        <f t="shared" si="4"/>
        <v>39685</v>
      </c>
      <c r="H44" s="3">
        <f t="shared" si="5"/>
        <v>39887</v>
      </c>
      <c r="I44" s="3">
        <f t="shared" si="6"/>
        <v>40088</v>
      </c>
      <c r="J44" s="3">
        <f t="shared" si="7"/>
        <v>40289</v>
      </c>
      <c r="K44" s="3">
        <f t="shared" si="8"/>
        <v>40490</v>
      </c>
      <c r="L44" s="3">
        <f t="shared" si="9"/>
        <v>40691</v>
      </c>
      <c r="M44" s="3">
        <f t="shared" si="10"/>
        <v>40892</v>
      </c>
      <c r="N44" s="3">
        <f t="shared" si="11"/>
        <v>41093</v>
      </c>
      <c r="O44" s="3">
        <f t="shared" si="12"/>
        <v>41294</v>
      </c>
      <c r="P44" s="3">
        <f t="shared" si="13"/>
        <v>41495</v>
      </c>
      <c r="Q44" s="3">
        <f t="shared" si="14"/>
        <v>41696</v>
      </c>
      <c r="R44" s="3">
        <f t="shared" si="15"/>
        <v>41898</v>
      </c>
      <c r="S44" s="3">
        <f t="shared" si="16"/>
        <v>42099</v>
      </c>
      <c r="T44" s="3">
        <f t="shared" si="17"/>
        <v>42300</v>
      </c>
      <c r="U44" s="3">
        <f t="shared" si="18"/>
        <v>42501</v>
      </c>
      <c r="V44" s="3">
        <f t="shared" si="19"/>
        <v>42702</v>
      </c>
      <c r="W44" s="3">
        <f t="shared" si="20"/>
        <v>42903</v>
      </c>
      <c r="X44" s="3">
        <f t="shared" si="21"/>
        <v>43104</v>
      </c>
      <c r="Y44" s="3">
        <f t="shared" si="22"/>
        <v>43305</v>
      </c>
      <c r="Z44" s="3">
        <f t="shared" si="23"/>
        <v>43506</v>
      </c>
      <c r="AA44" s="3">
        <f t="shared" si="24"/>
        <v>43707</v>
      </c>
      <c r="AB44" s="3">
        <f t="shared" si="25"/>
        <v>43909</v>
      </c>
      <c r="AC44" s="3">
        <f t="shared" si="26"/>
        <v>44110</v>
      </c>
      <c r="AD44" s="3">
        <f t="shared" si="27"/>
        <v>44311</v>
      </c>
      <c r="AE44" s="3">
        <f t="shared" si="28"/>
        <v>44512</v>
      </c>
      <c r="AF44" s="3">
        <f t="shared" si="29"/>
        <v>44713</v>
      </c>
      <c r="AG44" s="3">
        <f t="shared" si="30"/>
        <v>44914</v>
      </c>
    </row>
    <row r="45" spans="1:33" s="1" customFormat="1" ht="12.75">
      <c r="A45" s="3">
        <v>41</v>
      </c>
      <c r="B45" s="6">
        <v>20680</v>
      </c>
      <c r="C45" s="3">
        <f t="shared" si="0"/>
        <v>39984</v>
      </c>
      <c r="D45" s="3">
        <f t="shared" si="1"/>
        <v>40191</v>
      </c>
      <c r="E45" s="3">
        <f t="shared" si="2"/>
        <v>40398</v>
      </c>
      <c r="F45" s="3">
        <f t="shared" si="3"/>
        <v>40604</v>
      </c>
      <c r="G45" s="3">
        <f t="shared" si="4"/>
        <v>40811</v>
      </c>
      <c r="H45" s="3">
        <f t="shared" si="5"/>
        <v>41018</v>
      </c>
      <c r="I45" s="3">
        <f t="shared" si="6"/>
        <v>41225</v>
      </c>
      <c r="J45" s="3">
        <f t="shared" si="7"/>
        <v>41432</v>
      </c>
      <c r="K45" s="3">
        <f t="shared" si="8"/>
        <v>41638</v>
      </c>
      <c r="L45" s="3">
        <f t="shared" si="9"/>
        <v>41845</v>
      </c>
      <c r="M45" s="3">
        <f t="shared" si="10"/>
        <v>42052</v>
      </c>
      <c r="N45" s="3">
        <f t="shared" si="11"/>
        <v>42259</v>
      </c>
      <c r="O45" s="3">
        <f t="shared" si="12"/>
        <v>42466</v>
      </c>
      <c r="P45" s="3">
        <f t="shared" si="13"/>
        <v>42672</v>
      </c>
      <c r="Q45" s="3">
        <f t="shared" si="14"/>
        <v>42879</v>
      </c>
      <c r="R45" s="3">
        <f t="shared" si="15"/>
        <v>43086</v>
      </c>
      <c r="S45" s="3">
        <f t="shared" si="16"/>
        <v>43293</v>
      </c>
      <c r="T45" s="3">
        <f t="shared" si="17"/>
        <v>43500</v>
      </c>
      <c r="U45" s="3">
        <f t="shared" si="18"/>
        <v>43706</v>
      </c>
      <c r="V45" s="3">
        <f t="shared" si="19"/>
        <v>43913</v>
      </c>
      <c r="W45" s="3">
        <f t="shared" si="20"/>
        <v>44120</v>
      </c>
      <c r="X45" s="3">
        <f t="shared" si="21"/>
        <v>44327</v>
      </c>
      <c r="Y45" s="3">
        <f t="shared" si="22"/>
        <v>44534</v>
      </c>
      <c r="Z45" s="3">
        <f t="shared" si="23"/>
        <v>44740</v>
      </c>
      <c r="AA45" s="3">
        <f t="shared" si="24"/>
        <v>44947</v>
      </c>
      <c r="AB45" s="3">
        <f t="shared" si="25"/>
        <v>45154</v>
      </c>
      <c r="AC45" s="3">
        <f t="shared" si="26"/>
        <v>45361</v>
      </c>
      <c r="AD45" s="3">
        <f t="shared" si="27"/>
        <v>45568</v>
      </c>
      <c r="AE45" s="3">
        <f t="shared" si="28"/>
        <v>45774</v>
      </c>
      <c r="AF45" s="3">
        <f t="shared" si="29"/>
        <v>45981</v>
      </c>
      <c r="AG45" s="3">
        <f t="shared" si="30"/>
        <v>46188</v>
      </c>
    </row>
    <row r="46" spans="1:33" s="1" customFormat="1" ht="12.75">
      <c r="A46" s="3">
        <v>42</v>
      </c>
      <c r="B46" s="6">
        <v>21250</v>
      </c>
      <c r="C46" s="3">
        <f t="shared" si="0"/>
        <v>41086</v>
      </c>
      <c r="D46" s="3">
        <f t="shared" si="1"/>
        <v>41299</v>
      </c>
      <c r="E46" s="3">
        <f t="shared" si="2"/>
        <v>41511</v>
      </c>
      <c r="F46" s="3">
        <f t="shared" si="3"/>
        <v>41724</v>
      </c>
      <c r="G46" s="3">
        <f t="shared" si="4"/>
        <v>41936</v>
      </c>
      <c r="H46" s="3">
        <f t="shared" si="5"/>
        <v>42149</v>
      </c>
      <c r="I46" s="3">
        <f t="shared" si="6"/>
        <v>42361</v>
      </c>
      <c r="J46" s="3">
        <f t="shared" si="7"/>
        <v>42574</v>
      </c>
      <c r="K46" s="3">
        <f t="shared" si="8"/>
        <v>42786</v>
      </c>
      <c r="L46" s="3">
        <f t="shared" si="9"/>
        <v>42999</v>
      </c>
      <c r="M46" s="3">
        <f t="shared" si="10"/>
        <v>43211</v>
      </c>
      <c r="N46" s="3">
        <f t="shared" si="11"/>
        <v>43424</v>
      </c>
      <c r="O46" s="3">
        <f t="shared" si="12"/>
        <v>43636</v>
      </c>
      <c r="P46" s="3">
        <f t="shared" si="13"/>
        <v>43849</v>
      </c>
      <c r="Q46" s="3">
        <f t="shared" si="14"/>
        <v>44061</v>
      </c>
      <c r="R46" s="3">
        <f t="shared" si="15"/>
        <v>44274</v>
      </c>
      <c r="S46" s="3">
        <f t="shared" si="16"/>
        <v>44486</v>
      </c>
      <c r="T46" s="3">
        <f t="shared" si="17"/>
        <v>44699</v>
      </c>
      <c r="U46" s="3">
        <f t="shared" si="18"/>
        <v>44911</v>
      </c>
      <c r="V46" s="3">
        <f t="shared" si="19"/>
        <v>45124</v>
      </c>
      <c r="W46" s="3">
        <f t="shared" si="20"/>
        <v>45336</v>
      </c>
      <c r="X46" s="3">
        <f t="shared" si="21"/>
        <v>45549</v>
      </c>
      <c r="Y46" s="3">
        <f t="shared" si="22"/>
        <v>45761</v>
      </c>
      <c r="Z46" s="3">
        <f t="shared" si="23"/>
        <v>45974</v>
      </c>
      <c r="AA46" s="3">
        <f t="shared" si="24"/>
        <v>46186</v>
      </c>
      <c r="AB46" s="3">
        <f t="shared" si="25"/>
        <v>46399</v>
      </c>
      <c r="AC46" s="3">
        <f t="shared" si="26"/>
        <v>46611</v>
      </c>
      <c r="AD46" s="3">
        <f t="shared" si="27"/>
        <v>46824</v>
      </c>
      <c r="AE46" s="3">
        <f t="shared" si="28"/>
        <v>47036</v>
      </c>
      <c r="AF46" s="3">
        <f t="shared" si="29"/>
        <v>47249</v>
      </c>
      <c r="AG46" s="3">
        <f t="shared" si="30"/>
        <v>47461</v>
      </c>
    </row>
    <row r="47" spans="1:33" ht="12.75">
      <c r="A47" s="37" t="s">
        <v>1</v>
      </c>
      <c r="B47" s="36" t="s">
        <v>0</v>
      </c>
      <c r="C47" s="34" t="s">
        <v>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3" ht="12.75">
      <c r="A48" s="37"/>
      <c r="B48" s="36"/>
      <c r="C48" s="38" t="s">
        <v>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12.75">
      <c r="A49" s="37"/>
      <c r="B49" s="36"/>
      <c r="C49" s="38" t="s">
        <v>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s="2" customFormat="1" ht="12">
      <c r="A50" s="37"/>
      <c r="B50" s="36"/>
      <c r="C50" s="4">
        <v>0.3</v>
      </c>
      <c r="D50" s="4">
        <v>0.31</v>
      </c>
      <c r="E50" s="4">
        <v>0.32</v>
      </c>
      <c r="F50" s="4">
        <v>0.33</v>
      </c>
      <c r="G50" s="4">
        <v>0.34</v>
      </c>
      <c r="H50" s="4">
        <v>0.35</v>
      </c>
      <c r="I50" s="4">
        <v>0.36</v>
      </c>
      <c r="J50" s="4">
        <v>0.37</v>
      </c>
      <c r="K50" s="4">
        <v>0.38</v>
      </c>
      <c r="L50" s="4">
        <v>0.39</v>
      </c>
      <c r="M50" s="4">
        <v>0.4</v>
      </c>
      <c r="N50" s="4">
        <v>0.41</v>
      </c>
      <c r="O50" s="4">
        <v>0.42</v>
      </c>
      <c r="P50" s="4">
        <v>0.43</v>
      </c>
      <c r="Q50" s="4">
        <v>0.44</v>
      </c>
      <c r="R50" s="4">
        <v>0.45</v>
      </c>
      <c r="S50" s="4">
        <v>0.46</v>
      </c>
      <c r="T50" s="4">
        <v>0.47</v>
      </c>
      <c r="U50" s="4">
        <v>0.48</v>
      </c>
      <c r="V50" s="4">
        <v>0.49</v>
      </c>
      <c r="W50" s="4">
        <v>0.5</v>
      </c>
      <c r="X50" s="4">
        <v>0.51</v>
      </c>
      <c r="Y50" s="4">
        <v>0.52</v>
      </c>
      <c r="Z50" s="4">
        <v>0.53</v>
      </c>
      <c r="AA50" s="4">
        <v>0.54</v>
      </c>
      <c r="AB50" s="4">
        <v>0.55</v>
      </c>
      <c r="AC50" s="4">
        <v>0.56</v>
      </c>
      <c r="AD50" s="4">
        <v>0.57</v>
      </c>
      <c r="AE50" s="4">
        <v>0.58</v>
      </c>
      <c r="AF50" s="4">
        <v>0.59</v>
      </c>
      <c r="AG50" s="4">
        <v>0.6</v>
      </c>
    </row>
    <row r="51" spans="1:33" s="1" customFormat="1" ht="12.75">
      <c r="A51" s="7">
        <v>43</v>
      </c>
      <c r="B51" s="6">
        <v>21820</v>
      </c>
      <c r="C51" s="3">
        <f>B51+ROUND(B51*63.344%,0)+ROUND(B51*30%,0)</f>
        <v>42188</v>
      </c>
      <c r="D51" s="3">
        <f t="shared" si="1"/>
        <v>42406</v>
      </c>
      <c r="E51" s="3">
        <f t="shared" si="2"/>
        <v>42624</v>
      </c>
      <c r="F51" s="3">
        <f t="shared" si="3"/>
        <v>42843</v>
      </c>
      <c r="G51" s="3">
        <f t="shared" si="4"/>
        <v>43061</v>
      </c>
      <c r="H51" s="3">
        <f t="shared" si="5"/>
        <v>43279</v>
      </c>
      <c r="I51" s="3">
        <f t="shared" si="6"/>
        <v>43497</v>
      </c>
      <c r="J51" s="3">
        <f t="shared" si="7"/>
        <v>43715</v>
      </c>
      <c r="K51" s="3">
        <f t="shared" si="8"/>
        <v>43934</v>
      </c>
      <c r="L51" s="3">
        <f t="shared" si="9"/>
        <v>44152</v>
      </c>
      <c r="M51" s="3">
        <f t="shared" si="10"/>
        <v>44370</v>
      </c>
      <c r="N51" s="3">
        <f t="shared" si="11"/>
        <v>44588</v>
      </c>
      <c r="O51" s="3">
        <f t="shared" si="12"/>
        <v>44806</v>
      </c>
      <c r="P51" s="3">
        <f t="shared" si="13"/>
        <v>45025</v>
      </c>
      <c r="Q51" s="3">
        <f t="shared" si="14"/>
        <v>45243</v>
      </c>
      <c r="R51" s="3">
        <f t="shared" si="15"/>
        <v>45461</v>
      </c>
      <c r="S51" s="3">
        <f t="shared" si="16"/>
        <v>45679</v>
      </c>
      <c r="T51" s="3">
        <f t="shared" si="17"/>
        <v>45897</v>
      </c>
      <c r="U51" s="3">
        <f t="shared" si="18"/>
        <v>46116</v>
      </c>
      <c r="V51" s="3">
        <f t="shared" si="19"/>
        <v>46334</v>
      </c>
      <c r="W51" s="3">
        <f t="shared" si="20"/>
        <v>46552</v>
      </c>
      <c r="X51" s="3">
        <f t="shared" si="21"/>
        <v>46770</v>
      </c>
      <c r="Y51" s="3">
        <f t="shared" si="22"/>
        <v>46988</v>
      </c>
      <c r="Z51" s="3">
        <f t="shared" si="23"/>
        <v>47207</v>
      </c>
      <c r="AA51" s="3">
        <f t="shared" si="24"/>
        <v>47425</v>
      </c>
      <c r="AB51" s="3">
        <f t="shared" si="25"/>
        <v>47643</v>
      </c>
      <c r="AC51" s="3">
        <f t="shared" si="26"/>
        <v>47861</v>
      </c>
      <c r="AD51" s="3">
        <f t="shared" si="27"/>
        <v>48079</v>
      </c>
      <c r="AE51" s="3">
        <f t="shared" si="28"/>
        <v>48298</v>
      </c>
      <c r="AF51" s="3">
        <f t="shared" si="29"/>
        <v>48516</v>
      </c>
      <c r="AG51" s="3">
        <f t="shared" si="30"/>
        <v>48734</v>
      </c>
    </row>
    <row r="52" spans="1:33" s="1" customFormat="1" ht="12.75">
      <c r="A52" s="7">
        <v>44</v>
      </c>
      <c r="B52" s="6">
        <v>22430</v>
      </c>
      <c r="C52" s="3">
        <f t="shared" si="0"/>
        <v>43367</v>
      </c>
      <c r="D52" s="3">
        <f t="shared" si="1"/>
        <v>43591</v>
      </c>
      <c r="E52" s="3">
        <f t="shared" si="2"/>
        <v>43816</v>
      </c>
      <c r="F52" s="3">
        <f t="shared" si="3"/>
        <v>44040</v>
      </c>
      <c r="G52" s="3">
        <f t="shared" si="4"/>
        <v>44264</v>
      </c>
      <c r="H52" s="3">
        <f t="shared" si="5"/>
        <v>44489</v>
      </c>
      <c r="I52" s="3">
        <f t="shared" si="6"/>
        <v>44713</v>
      </c>
      <c r="J52" s="3">
        <f t="shared" si="7"/>
        <v>44937</v>
      </c>
      <c r="K52" s="3">
        <f t="shared" si="8"/>
        <v>45161</v>
      </c>
      <c r="L52" s="3">
        <f t="shared" si="9"/>
        <v>45386</v>
      </c>
      <c r="M52" s="3">
        <f t="shared" si="10"/>
        <v>45610</v>
      </c>
      <c r="N52" s="3">
        <f t="shared" si="11"/>
        <v>45834</v>
      </c>
      <c r="O52" s="3">
        <f t="shared" si="12"/>
        <v>46059</v>
      </c>
      <c r="P52" s="3">
        <f t="shared" si="13"/>
        <v>46283</v>
      </c>
      <c r="Q52" s="3">
        <f t="shared" si="14"/>
        <v>46507</v>
      </c>
      <c r="R52" s="3">
        <f t="shared" si="15"/>
        <v>46732</v>
      </c>
      <c r="S52" s="3">
        <f t="shared" si="16"/>
        <v>46956</v>
      </c>
      <c r="T52" s="3">
        <f t="shared" si="17"/>
        <v>47180</v>
      </c>
      <c r="U52" s="3">
        <f t="shared" si="18"/>
        <v>47404</v>
      </c>
      <c r="V52" s="3">
        <f t="shared" si="19"/>
        <v>47629</v>
      </c>
      <c r="W52" s="3">
        <f t="shared" si="20"/>
        <v>47853</v>
      </c>
      <c r="X52" s="3">
        <f t="shared" si="21"/>
        <v>48077</v>
      </c>
      <c r="Y52" s="3">
        <f t="shared" si="22"/>
        <v>48302</v>
      </c>
      <c r="Z52" s="3">
        <f t="shared" si="23"/>
        <v>48526</v>
      </c>
      <c r="AA52" s="3">
        <f t="shared" si="24"/>
        <v>48750</v>
      </c>
      <c r="AB52" s="3">
        <f t="shared" si="25"/>
        <v>48975</v>
      </c>
      <c r="AC52" s="3">
        <f t="shared" si="26"/>
        <v>49199</v>
      </c>
      <c r="AD52" s="3">
        <f t="shared" si="27"/>
        <v>49423</v>
      </c>
      <c r="AE52" s="3">
        <f t="shared" si="28"/>
        <v>49647</v>
      </c>
      <c r="AF52" s="3">
        <f t="shared" si="29"/>
        <v>49872</v>
      </c>
      <c r="AG52" s="3">
        <f t="shared" si="30"/>
        <v>50096</v>
      </c>
    </row>
    <row r="53" spans="1:33" s="1" customFormat="1" ht="12.75">
      <c r="A53" s="7">
        <v>45</v>
      </c>
      <c r="B53" s="6">
        <v>23040</v>
      </c>
      <c r="C53" s="3">
        <f t="shared" si="0"/>
        <v>44546</v>
      </c>
      <c r="D53" s="3">
        <f t="shared" si="1"/>
        <v>44776</v>
      </c>
      <c r="E53" s="3">
        <f t="shared" si="2"/>
        <v>45007</v>
      </c>
      <c r="F53" s="3">
        <f t="shared" si="3"/>
        <v>45237</v>
      </c>
      <c r="G53" s="3">
        <f t="shared" si="4"/>
        <v>45468</v>
      </c>
      <c r="H53" s="3">
        <f t="shared" si="5"/>
        <v>45698</v>
      </c>
      <c r="I53" s="3">
        <f t="shared" si="6"/>
        <v>45928</v>
      </c>
      <c r="J53" s="3">
        <f t="shared" si="7"/>
        <v>46159</v>
      </c>
      <c r="K53" s="3">
        <f t="shared" si="8"/>
        <v>46389</v>
      </c>
      <c r="L53" s="3">
        <f t="shared" si="9"/>
        <v>46620</v>
      </c>
      <c r="M53" s="3">
        <f t="shared" si="10"/>
        <v>46850</v>
      </c>
      <c r="N53" s="3">
        <f t="shared" si="11"/>
        <v>47080</v>
      </c>
      <c r="O53" s="3">
        <f t="shared" si="12"/>
        <v>47311</v>
      </c>
      <c r="P53" s="3">
        <f t="shared" si="13"/>
        <v>47541</v>
      </c>
      <c r="Q53" s="3">
        <f t="shared" si="14"/>
        <v>47772</v>
      </c>
      <c r="R53" s="3">
        <f t="shared" si="15"/>
        <v>48002</v>
      </c>
      <c r="S53" s="3">
        <f t="shared" si="16"/>
        <v>48232</v>
      </c>
      <c r="T53" s="3">
        <f t="shared" si="17"/>
        <v>48463</v>
      </c>
      <c r="U53" s="3">
        <f t="shared" si="18"/>
        <v>48693</v>
      </c>
      <c r="V53" s="3">
        <f t="shared" si="19"/>
        <v>48924</v>
      </c>
      <c r="W53" s="3">
        <f t="shared" si="20"/>
        <v>49154</v>
      </c>
      <c r="X53" s="3">
        <f t="shared" si="21"/>
        <v>49384</v>
      </c>
      <c r="Y53" s="3">
        <f t="shared" si="22"/>
        <v>49615</v>
      </c>
      <c r="Z53" s="3">
        <f t="shared" si="23"/>
        <v>49845</v>
      </c>
      <c r="AA53" s="3">
        <f t="shared" si="24"/>
        <v>50076</v>
      </c>
      <c r="AB53" s="3">
        <f t="shared" si="25"/>
        <v>50306</v>
      </c>
      <c r="AC53" s="3">
        <f t="shared" si="26"/>
        <v>50536</v>
      </c>
      <c r="AD53" s="3">
        <f t="shared" si="27"/>
        <v>50767</v>
      </c>
      <c r="AE53" s="3">
        <f t="shared" si="28"/>
        <v>50997</v>
      </c>
      <c r="AF53" s="3">
        <f t="shared" si="29"/>
        <v>51228</v>
      </c>
      <c r="AG53" s="3">
        <f t="shared" si="30"/>
        <v>51458</v>
      </c>
    </row>
    <row r="54" spans="1:33" s="1" customFormat="1" ht="12.75">
      <c r="A54" s="7">
        <v>46</v>
      </c>
      <c r="B54" s="6">
        <v>23650</v>
      </c>
      <c r="C54" s="3">
        <f t="shared" si="0"/>
        <v>45726</v>
      </c>
      <c r="D54" s="3">
        <f t="shared" si="1"/>
        <v>45963</v>
      </c>
      <c r="E54" s="3">
        <f t="shared" si="2"/>
        <v>46199</v>
      </c>
      <c r="F54" s="3">
        <f t="shared" si="3"/>
        <v>46436</v>
      </c>
      <c r="G54" s="3">
        <f t="shared" si="4"/>
        <v>46672</v>
      </c>
      <c r="H54" s="3">
        <f t="shared" si="5"/>
        <v>46909</v>
      </c>
      <c r="I54" s="3">
        <f t="shared" si="6"/>
        <v>47145</v>
      </c>
      <c r="J54" s="3">
        <f t="shared" si="7"/>
        <v>47382</v>
      </c>
      <c r="K54" s="3">
        <f t="shared" si="8"/>
        <v>47618</v>
      </c>
      <c r="L54" s="3">
        <f t="shared" si="9"/>
        <v>47855</v>
      </c>
      <c r="M54" s="3">
        <f t="shared" si="10"/>
        <v>48091</v>
      </c>
      <c r="N54" s="3">
        <f t="shared" si="11"/>
        <v>48328</v>
      </c>
      <c r="O54" s="3">
        <f t="shared" si="12"/>
        <v>48564</v>
      </c>
      <c r="P54" s="3">
        <f t="shared" si="13"/>
        <v>48801</v>
      </c>
      <c r="Q54" s="3">
        <f t="shared" si="14"/>
        <v>49037</v>
      </c>
      <c r="R54" s="3">
        <f t="shared" si="15"/>
        <v>49274</v>
      </c>
      <c r="S54" s="3">
        <f t="shared" si="16"/>
        <v>49510</v>
      </c>
      <c r="T54" s="3">
        <f t="shared" si="17"/>
        <v>49747</v>
      </c>
      <c r="U54" s="3">
        <f t="shared" si="18"/>
        <v>49983</v>
      </c>
      <c r="V54" s="3">
        <f t="shared" si="19"/>
        <v>50220</v>
      </c>
      <c r="W54" s="3">
        <f t="shared" si="20"/>
        <v>50456</v>
      </c>
      <c r="X54" s="3">
        <f t="shared" si="21"/>
        <v>50693</v>
      </c>
      <c r="Y54" s="3">
        <f t="shared" si="22"/>
        <v>50929</v>
      </c>
      <c r="Z54" s="3">
        <f t="shared" si="23"/>
        <v>51166</v>
      </c>
      <c r="AA54" s="3">
        <f t="shared" si="24"/>
        <v>51402</v>
      </c>
      <c r="AB54" s="3">
        <f t="shared" si="25"/>
        <v>51639</v>
      </c>
      <c r="AC54" s="3">
        <f t="shared" si="26"/>
        <v>51875</v>
      </c>
      <c r="AD54" s="3">
        <f t="shared" si="27"/>
        <v>52112</v>
      </c>
      <c r="AE54" s="3">
        <f t="shared" si="28"/>
        <v>52348</v>
      </c>
      <c r="AF54" s="3">
        <f t="shared" si="29"/>
        <v>52585</v>
      </c>
      <c r="AG54" s="3">
        <f t="shared" si="30"/>
        <v>52821</v>
      </c>
    </row>
    <row r="55" spans="1:33" s="1" customFormat="1" ht="12.75">
      <c r="A55" s="7">
        <v>47</v>
      </c>
      <c r="B55" s="6">
        <v>24300</v>
      </c>
      <c r="C55" s="3">
        <f t="shared" si="0"/>
        <v>46983</v>
      </c>
      <c r="D55" s="3">
        <f t="shared" si="1"/>
        <v>47226</v>
      </c>
      <c r="E55" s="3">
        <f t="shared" si="2"/>
        <v>47469</v>
      </c>
      <c r="F55" s="3">
        <f t="shared" si="3"/>
        <v>47712</v>
      </c>
      <c r="G55" s="3">
        <f t="shared" si="4"/>
        <v>47955</v>
      </c>
      <c r="H55" s="3">
        <f t="shared" si="5"/>
        <v>48198</v>
      </c>
      <c r="I55" s="3">
        <f t="shared" si="6"/>
        <v>48441</v>
      </c>
      <c r="J55" s="3">
        <f t="shared" si="7"/>
        <v>48684</v>
      </c>
      <c r="K55" s="3">
        <f t="shared" si="8"/>
        <v>48927</v>
      </c>
      <c r="L55" s="3">
        <f t="shared" si="9"/>
        <v>49170</v>
      </c>
      <c r="M55" s="3">
        <f t="shared" si="10"/>
        <v>49413</v>
      </c>
      <c r="N55" s="3">
        <f t="shared" si="11"/>
        <v>49656</v>
      </c>
      <c r="O55" s="3">
        <f t="shared" si="12"/>
        <v>49899</v>
      </c>
      <c r="P55" s="3">
        <f t="shared" si="13"/>
        <v>50142</v>
      </c>
      <c r="Q55" s="3">
        <f t="shared" si="14"/>
        <v>50385</v>
      </c>
      <c r="R55" s="3">
        <f t="shared" si="15"/>
        <v>50628</v>
      </c>
      <c r="S55" s="3">
        <f t="shared" si="16"/>
        <v>50871</v>
      </c>
      <c r="T55" s="3">
        <f t="shared" si="17"/>
        <v>51114</v>
      </c>
      <c r="U55" s="3">
        <f t="shared" si="18"/>
        <v>51357</v>
      </c>
      <c r="V55" s="3">
        <f t="shared" si="19"/>
        <v>51600</v>
      </c>
      <c r="W55" s="3">
        <f t="shared" si="20"/>
        <v>51843</v>
      </c>
      <c r="X55" s="3">
        <f t="shared" si="21"/>
        <v>52086</v>
      </c>
      <c r="Y55" s="3">
        <f t="shared" si="22"/>
        <v>52329</v>
      </c>
      <c r="Z55" s="3">
        <f t="shared" si="23"/>
        <v>52572</v>
      </c>
      <c r="AA55" s="3">
        <f t="shared" si="24"/>
        <v>52815</v>
      </c>
      <c r="AB55" s="3">
        <f t="shared" si="25"/>
        <v>53058</v>
      </c>
      <c r="AC55" s="3">
        <f t="shared" si="26"/>
        <v>53301</v>
      </c>
      <c r="AD55" s="3">
        <f t="shared" si="27"/>
        <v>53544</v>
      </c>
      <c r="AE55" s="3">
        <f t="shared" si="28"/>
        <v>53787</v>
      </c>
      <c r="AF55" s="3">
        <f t="shared" si="29"/>
        <v>54030</v>
      </c>
      <c r="AG55" s="3">
        <f t="shared" si="30"/>
        <v>54273</v>
      </c>
    </row>
    <row r="56" spans="1:33" s="1" customFormat="1" ht="12.75">
      <c r="A56" s="7">
        <v>48</v>
      </c>
      <c r="B56" s="6">
        <v>24950</v>
      </c>
      <c r="C56" s="3">
        <f t="shared" si="0"/>
        <v>48239</v>
      </c>
      <c r="D56" s="3">
        <f t="shared" si="1"/>
        <v>48489</v>
      </c>
      <c r="E56" s="3">
        <f t="shared" si="2"/>
        <v>48738</v>
      </c>
      <c r="F56" s="3">
        <f t="shared" si="3"/>
        <v>48988</v>
      </c>
      <c r="G56" s="3">
        <f t="shared" si="4"/>
        <v>49237</v>
      </c>
      <c r="H56" s="3">
        <f t="shared" si="5"/>
        <v>49487</v>
      </c>
      <c r="I56" s="3">
        <f t="shared" si="6"/>
        <v>49736</v>
      </c>
      <c r="J56" s="3">
        <f t="shared" si="7"/>
        <v>49986</v>
      </c>
      <c r="K56" s="3">
        <f t="shared" si="8"/>
        <v>50235</v>
      </c>
      <c r="L56" s="3">
        <f t="shared" si="9"/>
        <v>50485</v>
      </c>
      <c r="M56" s="3">
        <f t="shared" si="10"/>
        <v>50734</v>
      </c>
      <c r="N56" s="3">
        <f t="shared" si="11"/>
        <v>50984</v>
      </c>
      <c r="O56" s="3">
        <f t="shared" si="12"/>
        <v>51233</v>
      </c>
      <c r="P56" s="3">
        <f t="shared" si="13"/>
        <v>51483</v>
      </c>
      <c r="Q56" s="3">
        <f t="shared" si="14"/>
        <v>51732</v>
      </c>
      <c r="R56" s="3">
        <f t="shared" si="15"/>
        <v>51982</v>
      </c>
      <c r="S56" s="3">
        <f t="shared" si="16"/>
        <v>52231</v>
      </c>
      <c r="T56" s="3">
        <f t="shared" si="17"/>
        <v>52481</v>
      </c>
      <c r="U56" s="3">
        <f t="shared" si="18"/>
        <v>52730</v>
      </c>
      <c r="V56" s="3">
        <f t="shared" si="19"/>
        <v>52980</v>
      </c>
      <c r="W56" s="3">
        <f t="shared" si="20"/>
        <v>53229</v>
      </c>
      <c r="X56" s="3">
        <f t="shared" si="21"/>
        <v>53479</v>
      </c>
      <c r="Y56" s="3">
        <f t="shared" si="22"/>
        <v>53728</v>
      </c>
      <c r="Z56" s="3">
        <f t="shared" si="23"/>
        <v>53978</v>
      </c>
      <c r="AA56" s="3">
        <f t="shared" si="24"/>
        <v>54227</v>
      </c>
      <c r="AB56" s="3">
        <f t="shared" si="25"/>
        <v>54477</v>
      </c>
      <c r="AC56" s="3">
        <f t="shared" si="26"/>
        <v>54726</v>
      </c>
      <c r="AD56" s="3">
        <f t="shared" si="27"/>
        <v>54976</v>
      </c>
      <c r="AE56" s="3">
        <f t="shared" si="28"/>
        <v>55225</v>
      </c>
      <c r="AF56" s="3">
        <f t="shared" si="29"/>
        <v>55475</v>
      </c>
      <c r="AG56" s="3">
        <f t="shared" si="30"/>
        <v>55724</v>
      </c>
    </row>
    <row r="57" spans="1:33" s="1" customFormat="1" ht="12.75">
      <c r="A57" s="7">
        <v>49</v>
      </c>
      <c r="B57" s="6">
        <v>25600</v>
      </c>
      <c r="C57" s="3">
        <f t="shared" si="0"/>
        <v>49496</v>
      </c>
      <c r="D57" s="3">
        <f t="shared" si="1"/>
        <v>49752</v>
      </c>
      <c r="E57" s="3">
        <f t="shared" si="2"/>
        <v>50008</v>
      </c>
      <c r="F57" s="3">
        <f t="shared" si="3"/>
        <v>50264</v>
      </c>
      <c r="G57" s="3">
        <f t="shared" si="4"/>
        <v>50520</v>
      </c>
      <c r="H57" s="3">
        <f t="shared" si="5"/>
        <v>50776</v>
      </c>
      <c r="I57" s="3">
        <f t="shared" si="6"/>
        <v>51032</v>
      </c>
      <c r="J57" s="3">
        <f t="shared" si="7"/>
        <v>51288</v>
      </c>
      <c r="K57" s="3">
        <f t="shared" si="8"/>
        <v>51544</v>
      </c>
      <c r="L57" s="3">
        <f t="shared" si="9"/>
        <v>51800</v>
      </c>
      <c r="M57" s="3">
        <f t="shared" si="10"/>
        <v>52056</v>
      </c>
      <c r="N57" s="3">
        <f t="shared" si="11"/>
        <v>52312</v>
      </c>
      <c r="O57" s="3">
        <f t="shared" si="12"/>
        <v>52568</v>
      </c>
      <c r="P57" s="3">
        <f t="shared" si="13"/>
        <v>52824</v>
      </c>
      <c r="Q57" s="3">
        <f t="shared" si="14"/>
        <v>53080</v>
      </c>
      <c r="R57" s="3">
        <f t="shared" si="15"/>
        <v>53336</v>
      </c>
      <c r="S57" s="3">
        <f t="shared" si="16"/>
        <v>53592</v>
      </c>
      <c r="T57" s="3">
        <f t="shared" si="17"/>
        <v>53848</v>
      </c>
      <c r="U57" s="3">
        <f t="shared" si="18"/>
        <v>54104</v>
      </c>
      <c r="V57" s="3">
        <f t="shared" si="19"/>
        <v>54360</v>
      </c>
      <c r="W57" s="3">
        <f t="shared" si="20"/>
        <v>54616</v>
      </c>
      <c r="X57" s="3">
        <f t="shared" si="21"/>
        <v>54872</v>
      </c>
      <c r="Y57" s="3">
        <f t="shared" si="22"/>
        <v>55128</v>
      </c>
      <c r="Z57" s="3">
        <f t="shared" si="23"/>
        <v>55384</v>
      </c>
      <c r="AA57" s="3">
        <f t="shared" si="24"/>
        <v>55640</v>
      </c>
      <c r="AB57" s="3">
        <f t="shared" si="25"/>
        <v>55896</v>
      </c>
      <c r="AC57" s="3">
        <f t="shared" si="26"/>
        <v>56152</v>
      </c>
      <c r="AD57" s="3">
        <f t="shared" si="27"/>
        <v>56408</v>
      </c>
      <c r="AE57" s="3">
        <f t="shared" si="28"/>
        <v>56664</v>
      </c>
      <c r="AF57" s="3">
        <f t="shared" si="29"/>
        <v>56920</v>
      </c>
      <c r="AG57" s="3">
        <f t="shared" si="30"/>
        <v>57176</v>
      </c>
    </row>
    <row r="58" spans="1:33" s="1" customFormat="1" ht="12.75">
      <c r="A58" s="7">
        <v>50</v>
      </c>
      <c r="B58" s="6">
        <v>26300</v>
      </c>
      <c r="C58" s="3">
        <f t="shared" si="0"/>
        <v>50849</v>
      </c>
      <c r="D58" s="3">
        <f t="shared" si="1"/>
        <v>51112</v>
      </c>
      <c r="E58" s="3">
        <f t="shared" si="2"/>
        <v>51375</v>
      </c>
      <c r="F58" s="3">
        <f t="shared" si="3"/>
        <v>51638</v>
      </c>
      <c r="G58" s="3">
        <f t="shared" si="4"/>
        <v>51901</v>
      </c>
      <c r="H58" s="3">
        <f t="shared" si="5"/>
        <v>52164</v>
      </c>
      <c r="I58" s="3">
        <f t="shared" si="6"/>
        <v>52427</v>
      </c>
      <c r="J58" s="3">
        <f t="shared" si="7"/>
        <v>52690</v>
      </c>
      <c r="K58" s="3">
        <f t="shared" si="8"/>
        <v>52953</v>
      </c>
      <c r="L58" s="3">
        <f t="shared" si="9"/>
        <v>53216</v>
      </c>
      <c r="M58" s="3">
        <f t="shared" si="10"/>
        <v>53479</v>
      </c>
      <c r="N58" s="3">
        <f t="shared" si="11"/>
        <v>53742</v>
      </c>
      <c r="O58" s="3">
        <f t="shared" si="12"/>
        <v>54005</v>
      </c>
      <c r="P58" s="3">
        <f t="shared" si="13"/>
        <v>54268</v>
      </c>
      <c r="Q58" s="3">
        <f t="shared" si="14"/>
        <v>54531</v>
      </c>
      <c r="R58" s="3">
        <f t="shared" si="15"/>
        <v>54794</v>
      </c>
      <c r="S58" s="3">
        <f t="shared" si="16"/>
        <v>55057</v>
      </c>
      <c r="T58" s="3">
        <f t="shared" si="17"/>
        <v>55320</v>
      </c>
      <c r="U58" s="3">
        <f t="shared" si="18"/>
        <v>55583</v>
      </c>
      <c r="V58" s="3">
        <f t="shared" si="19"/>
        <v>55846</v>
      </c>
      <c r="W58" s="3">
        <f t="shared" si="20"/>
        <v>56109</v>
      </c>
      <c r="X58" s="3">
        <f t="shared" si="21"/>
        <v>56372</v>
      </c>
      <c r="Y58" s="3">
        <f t="shared" si="22"/>
        <v>56635</v>
      </c>
      <c r="Z58" s="3">
        <f t="shared" si="23"/>
        <v>56898</v>
      </c>
      <c r="AA58" s="3">
        <f t="shared" si="24"/>
        <v>57161</v>
      </c>
      <c r="AB58" s="3">
        <f t="shared" si="25"/>
        <v>57424</v>
      </c>
      <c r="AC58" s="3">
        <f t="shared" si="26"/>
        <v>57687</v>
      </c>
      <c r="AD58" s="3">
        <f t="shared" si="27"/>
        <v>57950</v>
      </c>
      <c r="AE58" s="3">
        <f t="shared" si="28"/>
        <v>58213</v>
      </c>
      <c r="AF58" s="3">
        <f t="shared" si="29"/>
        <v>58476</v>
      </c>
      <c r="AG58" s="3">
        <f t="shared" si="30"/>
        <v>58739</v>
      </c>
    </row>
    <row r="59" spans="1:33" s="1" customFormat="1" ht="12.75">
      <c r="A59" s="7">
        <v>51</v>
      </c>
      <c r="B59" s="6">
        <v>27000</v>
      </c>
      <c r="C59" s="3">
        <f t="shared" si="0"/>
        <v>52203</v>
      </c>
      <c r="D59" s="3">
        <f t="shared" si="1"/>
        <v>52473</v>
      </c>
      <c r="E59" s="3">
        <f t="shared" si="2"/>
        <v>52743</v>
      </c>
      <c r="F59" s="3">
        <f t="shared" si="3"/>
        <v>53013</v>
      </c>
      <c r="G59" s="3">
        <f t="shared" si="4"/>
        <v>53283</v>
      </c>
      <c r="H59" s="3">
        <f t="shared" si="5"/>
        <v>53553</v>
      </c>
      <c r="I59" s="3">
        <f t="shared" si="6"/>
        <v>53823</v>
      </c>
      <c r="J59" s="3">
        <f t="shared" si="7"/>
        <v>54093</v>
      </c>
      <c r="K59" s="3">
        <f t="shared" si="8"/>
        <v>54363</v>
      </c>
      <c r="L59" s="3">
        <f t="shared" si="9"/>
        <v>54633</v>
      </c>
      <c r="M59" s="3">
        <f t="shared" si="10"/>
        <v>54903</v>
      </c>
      <c r="N59" s="3">
        <f t="shared" si="11"/>
        <v>55173</v>
      </c>
      <c r="O59" s="3">
        <f t="shared" si="12"/>
        <v>55443</v>
      </c>
      <c r="P59" s="3">
        <f t="shared" si="13"/>
        <v>55713</v>
      </c>
      <c r="Q59" s="3">
        <f t="shared" si="14"/>
        <v>55983</v>
      </c>
      <c r="R59" s="3">
        <f t="shared" si="15"/>
        <v>56253</v>
      </c>
      <c r="S59" s="3">
        <f t="shared" si="16"/>
        <v>56523</v>
      </c>
      <c r="T59" s="3">
        <f t="shared" si="17"/>
        <v>56793</v>
      </c>
      <c r="U59" s="3">
        <f t="shared" si="18"/>
        <v>57063</v>
      </c>
      <c r="V59" s="3">
        <f t="shared" si="19"/>
        <v>57333</v>
      </c>
      <c r="W59" s="3">
        <f t="shared" si="20"/>
        <v>57603</v>
      </c>
      <c r="X59" s="3">
        <f t="shared" si="21"/>
        <v>57873</v>
      </c>
      <c r="Y59" s="3">
        <f t="shared" si="22"/>
        <v>58143</v>
      </c>
      <c r="Z59" s="3">
        <f t="shared" si="23"/>
        <v>58413</v>
      </c>
      <c r="AA59" s="3">
        <f t="shared" si="24"/>
        <v>58683</v>
      </c>
      <c r="AB59" s="3">
        <f t="shared" si="25"/>
        <v>58953</v>
      </c>
      <c r="AC59" s="3">
        <f t="shared" si="26"/>
        <v>59223</v>
      </c>
      <c r="AD59" s="3">
        <f t="shared" si="27"/>
        <v>59493</v>
      </c>
      <c r="AE59" s="3">
        <f t="shared" si="28"/>
        <v>59763</v>
      </c>
      <c r="AF59" s="3">
        <f t="shared" si="29"/>
        <v>60033</v>
      </c>
      <c r="AG59" s="3">
        <f t="shared" si="30"/>
        <v>60303</v>
      </c>
    </row>
    <row r="60" spans="1:33" s="1" customFormat="1" ht="12.75">
      <c r="A60" s="7">
        <v>52</v>
      </c>
      <c r="B60" s="6">
        <v>27700</v>
      </c>
      <c r="C60" s="3">
        <f t="shared" si="0"/>
        <v>53556</v>
      </c>
      <c r="D60" s="3">
        <f t="shared" si="1"/>
        <v>53833</v>
      </c>
      <c r="E60" s="3">
        <f t="shared" si="2"/>
        <v>54110</v>
      </c>
      <c r="F60" s="3">
        <f t="shared" si="3"/>
        <v>54387</v>
      </c>
      <c r="G60" s="3">
        <f t="shared" si="4"/>
        <v>54664</v>
      </c>
      <c r="H60" s="3">
        <f t="shared" si="5"/>
        <v>54941</v>
      </c>
      <c r="I60" s="3">
        <f t="shared" si="6"/>
        <v>55218</v>
      </c>
      <c r="J60" s="3">
        <f t="shared" si="7"/>
        <v>55495</v>
      </c>
      <c r="K60" s="3">
        <f t="shared" si="8"/>
        <v>55772</v>
      </c>
      <c r="L60" s="3">
        <f t="shared" si="9"/>
        <v>56049</v>
      </c>
      <c r="M60" s="3">
        <f t="shared" si="10"/>
        <v>56326</v>
      </c>
      <c r="N60" s="3">
        <f t="shared" si="11"/>
        <v>56603</v>
      </c>
      <c r="O60" s="3">
        <f t="shared" si="12"/>
        <v>56880</v>
      </c>
      <c r="P60" s="3">
        <f t="shared" si="13"/>
        <v>57157</v>
      </c>
      <c r="Q60" s="3">
        <f t="shared" si="14"/>
        <v>57434</v>
      </c>
      <c r="R60" s="3">
        <f t="shared" si="15"/>
        <v>57711</v>
      </c>
      <c r="S60" s="3">
        <f t="shared" si="16"/>
        <v>57988</v>
      </c>
      <c r="T60" s="3">
        <f t="shared" si="17"/>
        <v>58265</v>
      </c>
      <c r="U60" s="3">
        <f t="shared" si="18"/>
        <v>58542</v>
      </c>
      <c r="V60" s="3">
        <f t="shared" si="19"/>
        <v>58819</v>
      </c>
      <c r="W60" s="3">
        <f t="shared" si="20"/>
        <v>59096</v>
      </c>
      <c r="X60" s="3">
        <f t="shared" si="21"/>
        <v>59373</v>
      </c>
      <c r="Y60" s="3">
        <f t="shared" si="22"/>
        <v>59650</v>
      </c>
      <c r="Z60" s="3">
        <f t="shared" si="23"/>
        <v>59927</v>
      </c>
      <c r="AA60" s="3">
        <f t="shared" si="24"/>
        <v>60204</v>
      </c>
      <c r="AB60" s="3">
        <f t="shared" si="25"/>
        <v>60481</v>
      </c>
      <c r="AC60" s="3">
        <f t="shared" si="26"/>
        <v>60758</v>
      </c>
      <c r="AD60" s="3">
        <f t="shared" si="27"/>
        <v>61035</v>
      </c>
      <c r="AE60" s="3">
        <f t="shared" si="28"/>
        <v>61312</v>
      </c>
      <c r="AF60" s="3">
        <f t="shared" si="29"/>
        <v>61589</v>
      </c>
      <c r="AG60" s="3">
        <f t="shared" si="30"/>
        <v>61866</v>
      </c>
    </row>
    <row r="61" spans="1:33" s="1" customFormat="1" ht="12.75">
      <c r="A61" s="7">
        <v>53</v>
      </c>
      <c r="B61" s="6">
        <v>28450</v>
      </c>
      <c r="C61" s="3">
        <f t="shared" si="0"/>
        <v>55006</v>
      </c>
      <c r="D61" s="3">
        <f t="shared" si="1"/>
        <v>55291</v>
      </c>
      <c r="E61" s="3">
        <f t="shared" si="2"/>
        <v>55575</v>
      </c>
      <c r="F61" s="3">
        <f t="shared" si="3"/>
        <v>55860</v>
      </c>
      <c r="G61" s="3">
        <f t="shared" si="4"/>
        <v>56144</v>
      </c>
      <c r="H61" s="3">
        <f t="shared" si="5"/>
        <v>56429</v>
      </c>
      <c r="I61" s="3">
        <f t="shared" si="6"/>
        <v>56713</v>
      </c>
      <c r="J61" s="3">
        <f t="shared" si="7"/>
        <v>56998</v>
      </c>
      <c r="K61" s="3">
        <f t="shared" si="8"/>
        <v>57282</v>
      </c>
      <c r="L61" s="3">
        <f t="shared" si="9"/>
        <v>57567</v>
      </c>
      <c r="M61" s="3">
        <f t="shared" si="10"/>
        <v>57851</v>
      </c>
      <c r="N61" s="3">
        <f t="shared" si="11"/>
        <v>58136</v>
      </c>
      <c r="O61" s="3">
        <f t="shared" si="12"/>
        <v>58420</v>
      </c>
      <c r="P61" s="3">
        <f t="shared" si="13"/>
        <v>58705</v>
      </c>
      <c r="Q61" s="3">
        <f t="shared" si="14"/>
        <v>58989</v>
      </c>
      <c r="R61" s="3">
        <f t="shared" si="15"/>
        <v>59274</v>
      </c>
      <c r="S61" s="3">
        <f t="shared" si="16"/>
        <v>59558</v>
      </c>
      <c r="T61" s="3">
        <f t="shared" si="17"/>
        <v>59843</v>
      </c>
      <c r="U61" s="3">
        <f t="shared" si="18"/>
        <v>60127</v>
      </c>
      <c r="V61" s="3">
        <f t="shared" si="19"/>
        <v>60412</v>
      </c>
      <c r="W61" s="3">
        <f t="shared" si="20"/>
        <v>60696</v>
      </c>
      <c r="X61" s="3">
        <f t="shared" si="21"/>
        <v>60981</v>
      </c>
      <c r="Y61" s="3">
        <f t="shared" si="22"/>
        <v>61265</v>
      </c>
      <c r="Z61" s="3">
        <f t="shared" si="23"/>
        <v>61550</v>
      </c>
      <c r="AA61" s="3">
        <f t="shared" si="24"/>
        <v>61834</v>
      </c>
      <c r="AB61" s="3">
        <f t="shared" si="25"/>
        <v>62119</v>
      </c>
      <c r="AC61" s="3">
        <f t="shared" si="26"/>
        <v>62403</v>
      </c>
      <c r="AD61" s="3">
        <f t="shared" si="27"/>
        <v>62688</v>
      </c>
      <c r="AE61" s="3">
        <f t="shared" si="28"/>
        <v>62972</v>
      </c>
      <c r="AF61" s="3">
        <f t="shared" si="29"/>
        <v>63257</v>
      </c>
      <c r="AG61" s="3">
        <f t="shared" si="30"/>
        <v>63541</v>
      </c>
    </row>
    <row r="62" spans="1:33" s="1" customFormat="1" ht="12.75">
      <c r="A62" s="7">
        <v>54</v>
      </c>
      <c r="B62" s="6">
        <v>29200</v>
      </c>
      <c r="C62" s="3">
        <f t="shared" si="0"/>
        <v>56456</v>
      </c>
      <c r="D62" s="3">
        <f t="shared" si="1"/>
        <v>56748</v>
      </c>
      <c r="E62" s="3">
        <f t="shared" si="2"/>
        <v>57040</v>
      </c>
      <c r="F62" s="3">
        <f t="shared" si="3"/>
        <v>57332</v>
      </c>
      <c r="G62" s="3">
        <f t="shared" si="4"/>
        <v>57624</v>
      </c>
      <c r="H62" s="3">
        <f t="shared" si="5"/>
        <v>57916</v>
      </c>
      <c r="I62" s="3">
        <f t="shared" si="6"/>
        <v>58208</v>
      </c>
      <c r="J62" s="3">
        <f t="shared" si="7"/>
        <v>58500</v>
      </c>
      <c r="K62" s="3">
        <f t="shared" si="8"/>
        <v>58792</v>
      </c>
      <c r="L62" s="3">
        <f t="shared" si="9"/>
        <v>59084</v>
      </c>
      <c r="M62" s="3">
        <f t="shared" si="10"/>
        <v>59376</v>
      </c>
      <c r="N62" s="3">
        <f t="shared" si="11"/>
        <v>59668</v>
      </c>
      <c r="O62" s="3">
        <f t="shared" si="12"/>
        <v>59960</v>
      </c>
      <c r="P62" s="3">
        <f t="shared" si="13"/>
        <v>60252</v>
      </c>
      <c r="Q62" s="3">
        <f t="shared" si="14"/>
        <v>60544</v>
      </c>
      <c r="R62" s="3">
        <f t="shared" si="15"/>
        <v>60836</v>
      </c>
      <c r="S62" s="3">
        <f t="shared" si="16"/>
        <v>61128</v>
      </c>
      <c r="T62" s="3">
        <f t="shared" si="17"/>
        <v>61420</v>
      </c>
      <c r="U62" s="3">
        <f t="shared" si="18"/>
        <v>61712</v>
      </c>
      <c r="V62" s="3">
        <f t="shared" si="19"/>
        <v>62004</v>
      </c>
      <c r="W62" s="3">
        <f t="shared" si="20"/>
        <v>62296</v>
      </c>
      <c r="X62" s="3">
        <f t="shared" si="21"/>
        <v>62588</v>
      </c>
      <c r="Y62" s="3">
        <f t="shared" si="22"/>
        <v>62880</v>
      </c>
      <c r="Z62" s="3">
        <f t="shared" si="23"/>
        <v>63172</v>
      </c>
      <c r="AA62" s="3">
        <f t="shared" si="24"/>
        <v>63464</v>
      </c>
      <c r="AB62" s="3">
        <f t="shared" si="25"/>
        <v>63756</v>
      </c>
      <c r="AC62" s="3">
        <f t="shared" si="26"/>
        <v>64048</v>
      </c>
      <c r="AD62" s="3">
        <f t="shared" si="27"/>
        <v>64340</v>
      </c>
      <c r="AE62" s="3">
        <f t="shared" si="28"/>
        <v>64632</v>
      </c>
      <c r="AF62" s="3">
        <f t="shared" si="29"/>
        <v>64924</v>
      </c>
      <c r="AG62" s="3">
        <f t="shared" si="30"/>
        <v>65216</v>
      </c>
    </row>
    <row r="63" spans="1:33" s="1" customFormat="1" ht="12.75">
      <c r="A63" s="7">
        <v>55</v>
      </c>
      <c r="B63" s="6">
        <v>29950</v>
      </c>
      <c r="C63" s="3">
        <f t="shared" si="0"/>
        <v>57907</v>
      </c>
      <c r="D63" s="3">
        <f t="shared" si="1"/>
        <v>58207</v>
      </c>
      <c r="E63" s="3">
        <f t="shared" si="2"/>
        <v>58506</v>
      </c>
      <c r="F63" s="3">
        <f t="shared" si="3"/>
        <v>58806</v>
      </c>
      <c r="G63" s="3">
        <f t="shared" si="4"/>
        <v>59105</v>
      </c>
      <c r="H63" s="3">
        <f t="shared" si="5"/>
        <v>59405</v>
      </c>
      <c r="I63" s="3">
        <f t="shared" si="6"/>
        <v>59704</v>
      </c>
      <c r="J63" s="3">
        <f t="shared" si="7"/>
        <v>60004</v>
      </c>
      <c r="K63" s="3">
        <f t="shared" si="8"/>
        <v>60303</v>
      </c>
      <c r="L63" s="3">
        <f t="shared" si="9"/>
        <v>60603</v>
      </c>
      <c r="M63" s="3">
        <f t="shared" si="10"/>
        <v>60902</v>
      </c>
      <c r="N63" s="3">
        <f t="shared" si="11"/>
        <v>61202</v>
      </c>
      <c r="O63" s="3">
        <f t="shared" si="12"/>
        <v>61501</v>
      </c>
      <c r="P63" s="3">
        <f t="shared" si="13"/>
        <v>61801</v>
      </c>
      <c r="Q63" s="3">
        <f t="shared" si="14"/>
        <v>62100</v>
      </c>
      <c r="R63" s="3">
        <f t="shared" si="15"/>
        <v>62400</v>
      </c>
      <c r="S63" s="3">
        <f t="shared" si="16"/>
        <v>62699</v>
      </c>
      <c r="T63" s="3">
        <f t="shared" si="17"/>
        <v>62999</v>
      </c>
      <c r="U63" s="3">
        <f t="shared" si="18"/>
        <v>63298</v>
      </c>
      <c r="V63" s="3">
        <f t="shared" si="19"/>
        <v>63598</v>
      </c>
      <c r="W63" s="3">
        <f t="shared" si="20"/>
        <v>63897</v>
      </c>
      <c r="X63" s="3">
        <f t="shared" si="21"/>
        <v>64197</v>
      </c>
      <c r="Y63" s="3">
        <f t="shared" si="22"/>
        <v>64496</v>
      </c>
      <c r="Z63" s="3">
        <f t="shared" si="23"/>
        <v>64796</v>
      </c>
      <c r="AA63" s="3">
        <f t="shared" si="24"/>
        <v>65095</v>
      </c>
      <c r="AB63" s="3">
        <f t="shared" si="25"/>
        <v>65395</v>
      </c>
      <c r="AC63" s="3">
        <f t="shared" si="26"/>
        <v>65694</v>
      </c>
      <c r="AD63" s="3">
        <f t="shared" si="27"/>
        <v>65994</v>
      </c>
      <c r="AE63" s="3">
        <f t="shared" si="28"/>
        <v>66293</v>
      </c>
      <c r="AF63" s="3">
        <f t="shared" si="29"/>
        <v>66593</v>
      </c>
      <c r="AG63" s="3">
        <f t="shared" si="30"/>
        <v>66892</v>
      </c>
    </row>
    <row r="64" spans="1:33" s="1" customFormat="1" ht="12.75">
      <c r="A64" s="7">
        <v>56</v>
      </c>
      <c r="B64" s="6">
        <v>30750</v>
      </c>
      <c r="C64" s="3">
        <f t="shared" si="0"/>
        <v>59453</v>
      </c>
      <c r="D64" s="3">
        <f t="shared" si="1"/>
        <v>59761</v>
      </c>
      <c r="E64" s="3">
        <f t="shared" si="2"/>
        <v>60068</v>
      </c>
      <c r="F64" s="3">
        <f t="shared" si="3"/>
        <v>60376</v>
      </c>
      <c r="G64" s="3">
        <f t="shared" si="4"/>
        <v>60683</v>
      </c>
      <c r="H64" s="3">
        <f t="shared" si="5"/>
        <v>60991</v>
      </c>
      <c r="I64" s="3">
        <f t="shared" si="6"/>
        <v>61298</v>
      </c>
      <c r="J64" s="3">
        <f t="shared" si="7"/>
        <v>61606</v>
      </c>
      <c r="K64" s="3">
        <f t="shared" si="8"/>
        <v>61913</v>
      </c>
      <c r="L64" s="3">
        <f t="shared" si="9"/>
        <v>62221</v>
      </c>
      <c r="M64" s="3">
        <f t="shared" si="10"/>
        <v>62528</v>
      </c>
      <c r="N64" s="3">
        <f t="shared" si="11"/>
        <v>62836</v>
      </c>
      <c r="O64" s="3">
        <f t="shared" si="12"/>
        <v>63143</v>
      </c>
      <c r="P64" s="3">
        <f t="shared" si="13"/>
        <v>63451</v>
      </c>
      <c r="Q64" s="3">
        <f t="shared" si="14"/>
        <v>63758</v>
      </c>
      <c r="R64" s="3">
        <f t="shared" si="15"/>
        <v>64066</v>
      </c>
      <c r="S64" s="3">
        <f t="shared" si="16"/>
        <v>64373</v>
      </c>
      <c r="T64" s="3">
        <f t="shared" si="17"/>
        <v>64681</v>
      </c>
      <c r="U64" s="3">
        <f t="shared" si="18"/>
        <v>64988</v>
      </c>
      <c r="V64" s="3">
        <f t="shared" si="19"/>
        <v>65296</v>
      </c>
      <c r="W64" s="3">
        <f t="shared" si="20"/>
        <v>65603</v>
      </c>
      <c r="X64" s="3">
        <f t="shared" si="21"/>
        <v>65911</v>
      </c>
      <c r="Y64" s="3">
        <f t="shared" si="22"/>
        <v>66218</v>
      </c>
      <c r="Z64" s="3">
        <f t="shared" si="23"/>
        <v>66526</v>
      </c>
      <c r="AA64" s="3">
        <f t="shared" si="24"/>
        <v>66833</v>
      </c>
      <c r="AB64" s="3">
        <f t="shared" si="25"/>
        <v>67141</v>
      </c>
      <c r="AC64" s="3">
        <f t="shared" si="26"/>
        <v>67448</v>
      </c>
      <c r="AD64" s="3">
        <f t="shared" si="27"/>
        <v>67756</v>
      </c>
      <c r="AE64" s="3">
        <f t="shared" si="28"/>
        <v>68063</v>
      </c>
      <c r="AF64" s="3">
        <f t="shared" si="29"/>
        <v>68371</v>
      </c>
      <c r="AG64" s="3">
        <f t="shared" si="30"/>
        <v>68678</v>
      </c>
    </row>
    <row r="65" spans="1:33" s="1" customFormat="1" ht="12.75">
      <c r="A65" s="7">
        <v>57</v>
      </c>
      <c r="B65" s="6">
        <v>31550</v>
      </c>
      <c r="C65" s="3">
        <f t="shared" si="0"/>
        <v>61000</v>
      </c>
      <c r="D65" s="3">
        <f t="shared" si="1"/>
        <v>61316</v>
      </c>
      <c r="E65" s="3">
        <f t="shared" si="2"/>
        <v>61631</v>
      </c>
      <c r="F65" s="3">
        <f t="shared" si="3"/>
        <v>61947</v>
      </c>
      <c r="G65" s="3">
        <f t="shared" si="4"/>
        <v>62262</v>
      </c>
      <c r="H65" s="3">
        <f t="shared" si="5"/>
        <v>62578</v>
      </c>
      <c r="I65" s="3">
        <f t="shared" si="6"/>
        <v>62893</v>
      </c>
      <c r="J65" s="3">
        <f t="shared" si="7"/>
        <v>63209</v>
      </c>
      <c r="K65" s="3">
        <f t="shared" si="8"/>
        <v>63524</v>
      </c>
      <c r="L65" s="3">
        <f t="shared" si="9"/>
        <v>63840</v>
      </c>
      <c r="M65" s="3">
        <f t="shared" si="10"/>
        <v>64155</v>
      </c>
      <c r="N65" s="3">
        <f t="shared" si="11"/>
        <v>64471</v>
      </c>
      <c r="O65" s="3">
        <f t="shared" si="12"/>
        <v>64786</v>
      </c>
      <c r="P65" s="3">
        <f t="shared" si="13"/>
        <v>65102</v>
      </c>
      <c r="Q65" s="3">
        <f t="shared" si="14"/>
        <v>65417</v>
      </c>
      <c r="R65" s="3">
        <f t="shared" si="15"/>
        <v>65733</v>
      </c>
      <c r="S65" s="3">
        <f t="shared" si="16"/>
        <v>66048</v>
      </c>
      <c r="T65" s="3">
        <f t="shared" si="17"/>
        <v>66364</v>
      </c>
      <c r="U65" s="3">
        <f t="shared" si="18"/>
        <v>66679</v>
      </c>
      <c r="V65" s="3">
        <f t="shared" si="19"/>
        <v>66995</v>
      </c>
      <c r="W65" s="3">
        <f t="shared" si="20"/>
        <v>67310</v>
      </c>
      <c r="X65" s="3">
        <f t="shared" si="21"/>
        <v>67626</v>
      </c>
      <c r="Y65" s="3">
        <f t="shared" si="22"/>
        <v>67941</v>
      </c>
      <c r="Z65" s="3">
        <f t="shared" si="23"/>
        <v>68257</v>
      </c>
      <c r="AA65" s="3">
        <f t="shared" si="24"/>
        <v>68572</v>
      </c>
      <c r="AB65" s="3">
        <f t="shared" si="25"/>
        <v>68888</v>
      </c>
      <c r="AC65" s="3">
        <f t="shared" si="26"/>
        <v>69203</v>
      </c>
      <c r="AD65" s="3">
        <f t="shared" si="27"/>
        <v>69519</v>
      </c>
      <c r="AE65" s="3">
        <f t="shared" si="28"/>
        <v>69834</v>
      </c>
      <c r="AF65" s="3">
        <f t="shared" si="29"/>
        <v>70150</v>
      </c>
      <c r="AG65" s="3">
        <f t="shared" si="30"/>
        <v>70465</v>
      </c>
    </row>
    <row r="66" spans="1:33" s="1" customFormat="1" ht="12.75">
      <c r="A66" s="7">
        <v>58</v>
      </c>
      <c r="B66" s="6">
        <v>32350</v>
      </c>
      <c r="C66" s="3">
        <f t="shared" si="0"/>
        <v>62547</v>
      </c>
      <c r="D66" s="3">
        <f t="shared" si="1"/>
        <v>62871</v>
      </c>
      <c r="E66" s="3">
        <f t="shared" si="2"/>
        <v>63194</v>
      </c>
      <c r="F66" s="3">
        <f t="shared" si="3"/>
        <v>63518</v>
      </c>
      <c r="G66" s="3">
        <f t="shared" si="4"/>
        <v>63841</v>
      </c>
      <c r="H66" s="3">
        <f t="shared" si="5"/>
        <v>64165</v>
      </c>
      <c r="I66" s="3">
        <f t="shared" si="6"/>
        <v>64488</v>
      </c>
      <c r="J66" s="3">
        <f t="shared" si="7"/>
        <v>64812</v>
      </c>
      <c r="K66" s="3">
        <f t="shared" si="8"/>
        <v>65135</v>
      </c>
      <c r="L66" s="3">
        <f t="shared" si="9"/>
        <v>65459</v>
      </c>
      <c r="M66" s="3">
        <f t="shared" si="10"/>
        <v>65782</v>
      </c>
      <c r="N66" s="3">
        <f t="shared" si="11"/>
        <v>66106</v>
      </c>
      <c r="O66" s="3">
        <f t="shared" si="12"/>
        <v>66429</v>
      </c>
      <c r="P66" s="3">
        <f t="shared" si="13"/>
        <v>66753</v>
      </c>
      <c r="Q66" s="3">
        <f t="shared" si="14"/>
        <v>67076</v>
      </c>
      <c r="R66" s="3">
        <f t="shared" si="15"/>
        <v>67400</v>
      </c>
      <c r="S66" s="3">
        <f t="shared" si="16"/>
        <v>67723</v>
      </c>
      <c r="T66" s="3">
        <f t="shared" si="17"/>
        <v>68047</v>
      </c>
      <c r="U66" s="3">
        <f t="shared" si="18"/>
        <v>68370</v>
      </c>
      <c r="V66" s="3">
        <f t="shared" si="19"/>
        <v>68694</v>
      </c>
      <c r="W66" s="3">
        <f t="shared" si="20"/>
        <v>69017</v>
      </c>
      <c r="X66" s="3">
        <f t="shared" si="21"/>
        <v>69341</v>
      </c>
      <c r="Y66" s="3">
        <f t="shared" si="22"/>
        <v>69664</v>
      </c>
      <c r="Z66" s="3">
        <f t="shared" si="23"/>
        <v>69988</v>
      </c>
      <c r="AA66" s="3">
        <f t="shared" si="24"/>
        <v>70311</v>
      </c>
      <c r="AB66" s="3">
        <f t="shared" si="25"/>
        <v>70635</v>
      </c>
      <c r="AC66" s="3">
        <f t="shared" si="26"/>
        <v>70958</v>
      </c>
      <c r="AD66" s="3">
        <f t="shared" si="27"/>
        <v>71282</v>
      </c>
      <c r="AE66" s="3">
        <f t="shared" si="28"/>
        <v>71605</v>
      </c>
      <c r="AF66" s="3">
        <f t="shared" si="29"/>
        <v>71929</v>
      </c>
      <c r="AG66" s="3">
        <f t="shared" si="30"/>
        <v>72252</v>
      </c>
    </row>
    <row r="67" spans="1:33" s="1" customFormat="1" ht="12.75">
      <c r="A67" s="7">
        <v>59</v>
      </c>
      <c r="B67" s="6">
        <v>33200</v>
      </c>
      <c r="C67" s="3">
        <f t="shared" si="0"/>
        <v>64190</v>
      </c>
      <c r="D67" s="3">
        <f t="shared" si="1"/>
        <v>64522</v>
      </c>
      <c r="E67" s="3">
        <f t="shared" si="2"/>
        <v>64854</v>
      </c>
      <c r="F67" s="3">
        <f t="shared" si="3"/>
        <v>65186</v>
      </c>
      <c r="G67" s="3">
        <f t="shared" si="4"/>
        <v>65518</v>
      </c>
      <c r="H67" s="3">
        <f t="shared" si="5"/>
        <v>65850</v>
      </c>
      <c r="I67" s="3">
        <f t="shared" si="6"/>
        <v>66182</v>
      </c>
      <c r="J67" s="3">
        <f t="shared" si="7"/>
        <v>66514</v>
      </c>
      <c r="K67" s="3">
        <f t="shared" si="8"/>
        <v>66846</v>
      </c>
      <c r="L67" s="3">
        <f t="shared" si="9"/>
        <v>67178</v>
      </c>
      <c r="M67" s="3">
        <f t="shared" si="10"/>
        <v>67510</v>
      </c>
      <c r="N67" s="3">
        <f t="shared" si="11"/>
        <v>67842</v>
      </c>
      <c r="O67" s="3">
        <f t="shared" si="12"/>
        <v>68174</v>
      </c>
      <c r="P67" s="3">
        <f t="shared" si="13"/>
        <v>68506</v>
      </c>
      <c r="Q67" s="3">
        <f t="shared" si="14"/>
        <v>68838</v>
      </c>
      <c r="R67" s="3">
        <f t="shared" si="15"/>
        <v>69170</v>
      </c>
      <c r="S67" s="3">
        <f t="shared" si="16"/>
        <v>69502</v>
      </c>
      <c r="T67" s="3">
        <f t="shared" si="17"/>
        <v>69834</v>
      </c>
      <c r="U67" s="3">
        <f t="shared" si="18"/>
        <v>70166</v>
      </c>
      <c r="V67" s="3">
        <f t="shared" si="19"/>
        <v>70498</v>
      </c>
      <c r="W67" s="3">
        <f t="shared" si="20"/>
        <v>70830</v>
      </c>
      <c r="X67" s="3">
        <f t="shared" si="21"/>
        <v>71162</v>
      </c>
      <c r="Y67" s="3">
        <f t="shared" si="22"/>
        <v>71494</v>
      </c>
      <c r="Z67" s="3">
        <f t="shared" si="23"/>
        <v>71826</v>
      </c>
      <c r="AA67" s="3">
        <f t="shared" si="24"/>
        <v>72158</v>
      </c>
      <c r="AB67" s="3">
        <f t="shared" si="25"/>
        <v>72490</v>
      </c>
      <c r="AC67" s="3">
        <f t="shared" si="26"/>
        <v>72822</v>
      </c>
      <c r="AD67" s="3">
        <f t="shared" si="27"/>
        <v>73154</v>
      </c>
      <c r="AE67" s="3">
        <f t="shared" si="28"/>
        <v>73486</v>
      </c>
      <c r="AF67" s="3">
        <f t="shared" si="29"/>
        <v>73818</v>
      </c>
      <c r="AG67" s="3">
        <f t="shared" si="30"/>
        <v>74150</v>
      </c>
    </row>
    <row r="68" spans="1:33" s="1" customFormat="1" ht="12.75">
      <c r="A68" s="7">
        <v>60</v>
      </c>
      <c r="B68" s="6">
        <v>34050</v>
      </c>
      <c r="C68" s="3">
        <f t="shared" si="0"/>
        <v>65834</v>
      </c>
      <c r="D68" s="3">
        <f t="shared" si="1"/>
        <v>66175</v>
      </c>
      <c r="E68" s="3">
        <f t="shared" si="2"/>
        <v>66515</v>
      </c>
      <c r="F68" s="3">
        <f t="shared" si="3"/>
        <v>66856</v>
      </c>
      <c r="G68" s="3">
        <f t="shared" si="4"/>
        <v>67196</v>
      </c>
      <c r="H68" s="3">
        <f t="shared" si="5"/>
        <v>67537</v>
      </c>
      <c r="I68" s="3">
        <f t="shared" si="6"/>
        <v>67877</v>
      </c>
      <c r="J68" s="3">
        <f t="shared" si="7"/>
        <v>68218</v>
      </c>
      <c r="K68" s="3">
        <f t="shared" si="8"/>
        <v>68558</v>
      </c>
      <c r="L68" s="3">
        <f t="shared" si="9"/>
        <v>68899</v>
      </c>
      <c r="M68" s="3">
        <f t="shared" si="10"/>
        <v>69239</v>
      </c>
      <c r="N68" s="3">
        <f t="shared" si="11"/>
        <v>69580</v>
      </c>
      <c r="O68" s="3">
        <f t="shared" si="12"/>
        <v>69920</v>
      </c>
      <c r="P68" s="3">
        <f t="shared" si="13"/>
        <v>70261</v>
      </c>
      <c r="Q68" s="3">
        <f t="shared" si="14"/>
        <v>70601</v>
      </c>
      <c r="R68" s="3">
        <f t="shared" si="15"/>
        <v>70942</v>
      </c>
      <c r="S68" s="3">
        <f t="shared" si="16"/>
        <v>71282</v>
      </c>
      <c r="T68" s="3">
        <f t="shared" si="17"/>
        <v>71623</v>
      </c>
      <c r="U68" s="3">
        <f t="shared" si="18"/>
        <v>71963</v>
      </c>
      <c r="V68" s="3">
        <f t="shared" si="19"/>
        <v>72304</v>
      </c>
      <c r="W68" s="3">
        <f t="shared" si="20"/>
        <v>72644</v>
      </c>
      <c r="X68" s="3">
        <f t="shared" si="21"/>
        <v>72985</v>
      </c>
      <c r="Y68" s="3">
        <f t="shared" si="22"/>
        <v>73325</v>
      </c>
      <c r="Z68" s="3">
        <f t="shared" si="23"/>
        <v>73666</v>
      </c>
      <c r="AA68" s="3">
        <f t="shared" si="24"/>
        <v>74006</v>
      </c>
      <c r="AB68" s="3">
        <f t="shared" si="25"/>
        <v>74347</v>
      </c>
      <c r="AC68" s="3">
        <f t="shared" si="26"/>
        <v>74687</v>
      </c>
      <c r="AD68" s="3">
        <f t="shared" si="27"/>
        <v>75028</v>
      </c>
      <c r="AE68" s="3">
        <f t="shared" si="28"/>
        <v>75368</v>
      </c>
      <c r="AF68" s="3">
        <f t="shared" si="29"/>
        <v>75709</v>
      </c>
      <c r="AG68" s="3">
        <f t="shared" si="30"/>
        <v>76049</v>
      </c>
    </row>
    <row r="69" spans="1:33" s="1" customFormat="1" ht="12.75">
      <c r="A69" s="7">
        <v>61</v>
      </c>
      <c r="B69" s="6">
        <v>34900</v>
      </c>
      <c r="C69" s="3">
        <f t="shared" si="0"/>
        <v>67477</v>
      </c>
      <c r="D69" s="3">
        <f t="shared" si="1"/>
        <v>67826</v>
      </c>
      <c r="E69" s="3">
        <f t="shared" si="2"/>
        <v>68175</v>
      </c>
      <c r="F69" s="3">
        <f t="shared" si="3"/>
        <v>68524</v>
      </c>
      <c r="G69" s="3">
        <f t="shared" si="4"/>
        <v>68873</v>
      </c>
      <c r="H69" s="3">
        <f t="shared" si="5"/>
        <v>69222</v>
      </c>
      <c r="I69" s="3">
        <f t="shared" si="6"/>
        <v>69571</v>
      </c>
      <c r="J69" s="3">
        <f t="shared" si="7"/>
        <v>69920</v>
      </c>
      <c r="K69" s="3">
        <f t="shared" si="8"/>
        <v>70269</v>
      </c>
      <c r="L69" s="3">
        <f t="shared" si="9"/>
        <v>70618</v>
      </c>
      <c r="M69" s="3">
        <f t="shared" si="10"/>
        <v>70967</v>
      </c>
      <c r="N69" s="3">
        <f t="shared" si="11"/>
        <v>71316</v>
      </c>
      <c r="O69" s="3">
        <f t="shared" si="12"/>
        <v>71665</v>
      </c>
      <c r="P69" s="3">
        <f t="shared" si="13"/>
        <v>72014</v>
      </c>
      <c r="Q69" s="3">
        <f t="shared" si="14"/>
        <v>72363</v>
      </c>
      <c r="R69" s="3">
        <f t="shared" si="15"/>
        <v>72712</v>
      </c>
      <c r="S69" s="3">
        <f t="shared" si="16"/>
        <v>73061</v>
      </c>
      <c r="T69" s="3">
        <f t="shared" si="17"/>
        <v>73410</v>
      </c>
      <c r="U69" s="3">
        <f t="shared" si="18"/>
        <v>73759</v>
      </c>
      <c r="V69" s="3">
        <f t="shared" si="19"/>
        <v>74108</v>
      </c>
      <c r="W69" s="3">
        <f t="shared" si="20"/>
        <v>74457</v>
      </c>
      <c r="X69" s="3">
        <f t="shared" si="21"/>
        <v>74806</v>
      </c>
      <c r="Y69" s="3">
        <f t="shared" si="22"/>
        <v>75155</v>
      </c>
      <c r="Z69" s="3">
        <f t="shared" si="23"/>
        <v>75504</v>
      </c>
      <c r="AA69" s="3">
        <f t="shared" si="24"/>
        <v>75853</v>
      </c>
      <c r="AB69" s="3">
        <f t="shared" si="25"/>
        <v>76202</v>
      </c>
      <c r="AC69" s="3">
        <f t="shared" si="26"/>
        <v>76551</v>
      </c>
      <c r="AD69" s="3">
        <f t="shared" si="27"/>
        <v>76900</v>
      </c>
      <c r="AE69" s="3">
        <f t="shared" si="28"/>
        <v>77249</v>
      </c>
      <c r="AF69" s="3">
        <f t="shared" si="29"/>
        <v>77598</v>
      </c>
      <c r="AG69" s="3">
        <f t="shared" si="30"/>
        <v>77947</v>
      </c>
    </row>
    <row r="70" spans="1:33" s="1" customFormat="1" ht="12.75">
      <c r="A70" s="7">
        <v>62</v>
      </c>
      <c r="B70" s="6">
        <v>35800</v>
      </c>
      <c r="C70" s="3">
        <f t="shared" si="0"/>
        <v>69217</v>
      </c>
      <c r="D70" s="3">
        <f t="shared" si="1"/>
        <v>69575</v>
      </c>
      <c r="E70" s="3">
        <f t="shared" si="2"/>
        <v>69933</v>
      </c>
      <c r="F70" s="3">
        <f t="shared" si="3"/>
        <v>70291</v>
      </c>
      <c r="G70" s="3">
        <f t="shared" si="4"/>
        <v>70649</v>
      </c>
      <c r="H70" s="3">
        <f t="shared" si="5"/>
        <v>71007</v>
      </c>
      <c r="I70" s="3">
        <f t="shared" si="6"/>
        <v>71365</v>
      </c>
      <c r="J70" s="3">
        <f t="shared" si="7"/>
        <v>71723</v>
      </c>
      <c r="K70" s="3">
        <f t="shared" si="8"/>
        <v>72081</v>
      </c>
      <c r="L70" s="3">
        <f t="shared" si="9"/>
        <v>72439</v>
      </c>
      <c r="M70" s="3">
        <f t="shared" si="10"/>
        <v>72797</v>
      </c>
      <c r="N70" s="3">
        <f t="shared" si="11"/>
        <v>73155</v>
      </c>
      <c r="O70" s="3">
        <f t="shared" si="12"/>
        <v>73513</v>
      </c>
      <c r="P70" s="3">
        <f t="shared" si="13"/>
        <v>73871</v>
      </c>
      <c r="Q70" s="3">
        <f t="shared" si="14"/>
        <v>74229</v>
      </c>
      <c r="R70" s="3">
        <f t="shared" si="15"/>
        <v>74587</v>
      </c>
      <c r="S70" s="3">
        <f t="shared" si="16"/>
        <v>74945</v>
      </c>
      <c r="T70" s="3">
        <f t="shared" si="17"/>
        <v>75303</v>
      </c>
      <c r="U70" s="3">
        <f t="shared" si="18"/>
        <v>75661</v>
      </c>
      <c r="V70" s="3">
        <f t="shared" si="19"/>
        <v>76019</v>
      </c>
      <c r="W70" s="3">
        <f t="shared" si="20"/>
        <v>76377</v>
      </c>
      <c r="X70" s="3">
        <f t="shared" si="21"/>
        <v>76735</v>
      </c>
      <c r="Y70" s="3">
        <f t="shared" si="22"/>
        <v>77093</v>
      </c>
      <c r="Z70" s="3">
        <f t="shared" si="23"/>
        <v>77451</v>
      </c>
      <c r="AA70" s="3">
        <f t="shared" si="24"/>
        <v>77809</v>
      </c>
      <c r="AB70" s="3">
        <f t="shared" si="25"/>
        <v>78167</v>
      </c>
      <c r="AC70" s="3">
        <f t="shared" si="26"/>
        <v>78525</v>
      </c>
      <c r="AD70" s="3">
        <f t="shared" si="27"/>
        <v>78883</v>
      </c>
      <c r="AE70" s="3">
        <f t="shared" si="28"/>
        <v>79241</v>
      </c>
      <c r="AF70" s="3">
        <f t="shared" si="29"/>
        <v>79599</v>
      </c>
      <c r="AG70" s="3">
        <f t="shared" si="30"/>
        <v>79957</v>
      </c>
    </row>
    <row r="71" spans="1:33" s="1" customFormat="1" ht="12.75">
      <c r="A71" s="7">
        <v>63</v>
      </c>
      <c r="B71" s="6">
        <v>36700</v>
      </c>
      <c r="C71" s="3">
        <f t="shared" si="0"/>
        <v>70957</v>
      </c>
      <c r="D71" s="3">
        <f t="shared" si="1"/>
        <v>71324</v>
      </c>
      <c r="E71" s="3">
        <f t="shared" si="2"/>
        <v>71691</v>
      </c>
      <c r="F71" s="3">
        <f t="shared" si="3"/>
        <v>72058</v>
      </c>
      <c r="G71" s="3">
        <f t="shared" si="4"/>
        <v>72425</v>
      </c>
      <c r="H71" s="3">
        <f t="shared" si="5"/>
        <v>72792</v>
      </c>
      <c r="I71" s="3">
        <f t="shared" si="6"/>
        <v>73159</v>
      </c>
      <c r="J71" s="3">
        <f t="shared" si="7"/>
        <v>73526</v>
      </c>
      <c r="K71" s="3">
        <f t="shared" si="8"/>
        <v>73893</v>
      </c>
      <c r="L71" s="3">
        <f t="shared" si="9"/>
        <v>74260</v>
      </c>
      <c r="M71" s="3">
        <f t="shared" si="10"/>
        <v>74627</v>
      </c>
      <c r="N71" s="3">
        <f t="shared" si="11"/>
        <v>74994</v>
      </c>
      <c r="O71" s="3">
        <f t="shared" si="12"/>
        <v>75361</v>
      </c>
      <c r="P71" s="3">
        <f t="shared" si="13"/>
        <v>75728</v>
      </c>
      <c r="Q71" s="3">
        <f t="shared" si="14"/>
        <v>76095</v>
      </c>
      <c r="R71" s="3">
        <f t="shared" si="15"/>
        <v>76462</v>
      </c>
      <c r="S71" s="3">
        <f t="shared" si="16"/>
        <v>76829</v>
      </c>
      <c r="T71" s="3">
        <f t="shared" si="17"/>
        <v>77196</v>
      </c>
      <c r="U71" s="3">
        <f t="shared" si="18"/>
        <v>77563</v>
      </c>
      <c r="V71" s="3">
        <f t="shared" si="19"/>
        <v>77930</v>
      </c>
      <c r="W71" s="3">
        <f t="shared" si="20"/>
        <v>78297</v>
      </c>
      <c r="X71" s="3">
        <f t="shared" si="21"/>
        <v>78664</v>
      </c>
      <c r="Y71" s="3">
        <f t="shared" si="22"/>
        <v>79031</v>
      </c>
      <c r="Z71" s="3">
        <f t="shared" si="23"/>
        <v>79398</v>
      </c>
      <c r="AA71" s="3">
        <f t="shared" si="24"/>
        <v>79765</v>
      </c>
      <c r="AB71" s="3">
        <f t="shared" si="25"/>
        <v>80132</v>
      </c>
      <c r="AC71" s="3">
        <f t="shared" si="26"/>
        <v>80499</v>
      </c>
      <c r="AD71" s="3">
        <f t="shared" si="27"/>
        <v>80866</v>
      </c>
      <c r="AE71" s="3">
        <f t="shared" si="28"/>
        <v>81233</v>
      </c>
      <c r="AF71" s="3">
        <f t="shared" si="29"/>
        <v>81600</v>
      </c>
      <c r="AG71" s="3">
        <f t="shared" si="30"/>
        <v>81967</v>
      </c>
    </row>
    <row r="72" spans="1:33" s="1" customFormat="1" ht="12.75">
      <c r="A72" s="7">
        <v>64</v>
      </c>
      <c r="B72" s="6">
        <v>37600</v>
      </c>
      <c r="C72" s="3">
        <f t="shared" si="0"/>
        <v>72697</v>
      </c>
      <c r="D72" s="3">
        <f t="shared" si="1"/>
        <v>73073</v>
      </c>
      <c r="E72" s="3">
        <f t="shared" si="2"/>
        <v>73449</v>
      </c>
      <c r="F72" s="3">
        <f t="shared" si="3"/>
        <v>73825</v>
      </c>
      <c r="G72" s="3">
        <f t="shared" si="4"/>
        <v>74201</v>
      </c>
      <c r="H72" s="3">
        <f t="shared" si="5"/>
        <v>74577</v>
      </c>
      <c r="I72" s="3">
        <f t="shared" si="6"/>
        <v>74953</v>
      </c>
      <c r="J72" s="3">
        <f t="shared" si="7"/>
        <v>75329</v>
      </c>
      <c r="K72" s="3">
        <f t="shared" si="8"/>
        <v>75705</v>
      </c>
      <c r="L72" s="3">
        <f t="shared" si="9"/>
        <v>76081</v>
      </c>
      <c r="M72" s="3">
        <f t="shared" si="10"/>
        <v>76457</v>
      </c>
      <c r="N72" s="3">
        <f t="shared" si="11"/>
        <v>76833</v>
      </c>
      <c r="O72" s="3">
        <f t="shared" si="12"/>
        <v>77209</v>
      </c>
      <c r="P72" s="3">
        <f t="shared" si="13"/>
        <v>77585</v>
      </c>
      <c r="Q72" s="3">
        <f t="shared" si="14"/>
        <v>77961</v>
      </c>
      <c r="R72" s="3">
        <f t="shared" si="15"/>
        <v>78337</v>
      </c>
      <c r="S72" s="3">
        <f t="shared" si="16"/>
        <v>78713</v>
      </c>
      <c r="T72" s="3">
        <f t="shared" si="17"/>
        <v>79089</v>
      </c>
      <c r="U72" s="3">
        <f t="shared" si="18"/>
        <v>79465</v>
      </c>
      <c r="V72" s="3">
        <f t="shared" si="19"/>
        <v>79841</v>
      </c>
      <c r="W72" s="3">
        <f t="shared" si="20"/>
        <v>80217</v>
      </c>
      <c r="X72" s="3">
        <f t="shared" si="21"/>
        <v>80593</v>
      </c>
      <c r="Y72" s="3">
        <f t="shared" si="22"/>
        <v>80969</v>
      </c>
      <c r="Z72" s="3">
        <f t="shared" si="23"/>
        <v>81345</v>
      </c>
      <c r="AA72" s="3">
        <f t="shared" si="24"/>
        <v>81721</v>
      </c>
      <c r="AB72" s="3">
        <f t="shared" si="25"/>
        <v>82097</v>
      </c>
      <c r="AC72" s="3">
        <f t="shared" si="26"/>
        <v>82473</v>
      </c>
      <c r="AD72" s="3">
        <f t="shared" si="27"/>
        <v>82849</v>
      </c>
      <c r="AE72" s="3">
        <f t="shared" si="28"/>
        <v>83225</v>
      </c>
      <c r="AF72" s="3">
        <f t="shared" si="29"/>
        <v>83601</v>
      </c>
      <c r="AG72" s="3">
        <f t="shared" si="30"/>
        <v>83977</v>
      </c>
    </row>
    <row r="73" spans="1:33" s="1" customFormat="1" ht="12.75">
      <c r="A73" s="7">
        <v>65</v>
      </c>
      <c r="B73" s="6">
        <v>38570</v>
      </c>
      <c r="C73" s="3">
        <f t="shared" si="0"/>
        <v>74573</v>
      </c>
      <c r="D73" s="3">
        <f t="shared" si="1"/>
        <v>74959</v>
      </c>
      <c r="E73" s="3">
        <f t="shared" si="2"/>
        <v>75344</v>
      </c>
      <c r="F73" s="3">
        <f t="shared" si="3"/>
        <v>75730</v>
      </c>
      <c r="G73" s="3">
        <f t="shared" si="4"/>
        <v>76116</v>
      </c>
      <c r="H73" s="3">
        <f t="shared" si="5"/>
        <v>76502</v>
      </c>
      <c r="I73" s="3">
        <f t="shared" si="6"/>
        <v>76887</v>
      </c>
      <c r="J73" s="3">
        <f t="shared" si="7"/>
        <v>77273</v>
      </c>
      <c r="K73" s="3">
        <f t="shared" si="8"/>
        <v>77659</v>
      </c>
      <c r="L73" s="3">
        <f t="shared" si="9"/>
        <v>78044</v>
      </c>
      <c r="M73" s="3">
        <f t="shared" si="10"/>
        <v>78430</v>
      </c>
      <c r="N73" s="3">
        <f t="shared" si="11"/>
        <v>78816</v>
      </c>
      <c r="O73" s="3">
        <f t="shared" si="12"/>
        <v>79201</v>
      </c>
      <c r="P73" s="3">
        <f t="shared" si="13"/>
        <v>79587</v>
      </c>
      <c r="Q73" s="3">
        <f t="shared" si="14"/>
        <v>79973</v>
      </c>
      <c r="R73" s="3">
        <f t="shared" si="15"/>
        <v>80359</v>
      </c>
      <c r="S73" s="3">
        <f t="shared" si="16"/>
        <v>80744</v>
      </c>
      <c r="T73" s="3">
        <f t="shared" si="17"/>
        <v>81130</v>
      </c>
      <c r="U73" s="3">
        <f t="shared" si="18"/>
        <v>81516</v>
      </c>
      <c r="V73" s="3">
        <f t="shared" si="19"/>
        <v>81901</v>
      </c>
      <c r="W73" s="3">
        <f t="shared" si="20"/>
        <v>82287</v>
      </c>
      <c r="X73" s="3">
        <f t="shared" si="21"/>
        <v>82673</v>
      </c>
      <c r="Y73" s="3">
        <f t="shared" si="22"/>
        <v>83058</v>
      </c>
      <c r="Z73" s="3">
        <f t="shared" si="23"/>
        <v>83444</v>
      </c>
      <c r="AA73" s="3">
        <f t="shared" si="24"/>
        <v>83830</v>
      </c>
      <c r="AB73" s="3">
        <f t="shared" si="25"/>
        <v>84216</v>
      </c>
      <c r="AC73" s="3">
        <f t="shared" si="26"/>
        <v>84601</v>
      </c>
      <c r="AD73" s="3">
        <f t="shared" si="27"/>
        <v>84987</v>
      </c>
      <c r="AE73" s="3">
        <f t="shared" si="28"/>
        <v>85373</v>
      </c>
      <c r="AF73" s="3">
        <f t="shared" si="29"/>
        <v>85758</v>
      </c>
      <c r="AG73" s="3">
        <f t="shared" si="30"/>
        <v>86144</v>
      </c>
    </row>
    <row r="74" spans="1:33" s="1" customFormat="1" ht="12.75">
      <c r="A74" s="7">
        <v>66</v>
      </c>
      <c r="B74" s="6">
        <v>39540</v>
      </c>
      <c r="C74" s="3">
        <f aca="true" t="shared" si="31" ref="C74:C88">B74+ROUND(B74*63.344%,0)+ROUND(B74*30%,0)</f>
        <v>76448</v>
      </c>
      <c r="D74" s="3">
        <f aca="true" t="shared" si="32" ref="D74:D88">B74+ROUND(B74*63.344%,0)+ROUND(B74*31%,0)</f>
        <v>76843</v>
      </c>
      <c r="E74" s="3">
        <f aca="true" t="shared" si="33" ref="E74:E88">B74+ROUND(B74*63.344%,0)+ROUND(B74*32%,0)</f>
        <v>77239</v>
      </c>
      <c r="F74" s="3">
        <f aca="true" t="shared" si="34" ref="F74:F88">B74+ROUND(B74*63.344%,0)+ROUND(B74*33%,0)</f>
        <v>77634</v>
      </c>
      <c r="G74" s="3">
        <f aca="true" t="shared" si="35" ref="G74:G88">B74+ROUND(B74*63.344%,0)+ROUND(B74*34%,0)</f>
        <v>78030</v>
      </c>
      <c r="H74" s="3">
        <f aca="true" t="shared" si="36" ref="H74:H88">B74+ROUND(B74*63.344%,0)+ROUND(B74*35%,0)</f>
        <v>78425</v>
      </c>
      <c r="I74" s="3">
        <f aca="true" t="shared" si="37" ref="I74:I88">B74+ROUND(B74*63.344%,0)+ROUND(B74*36%,0)</f>
        <v>78820</v>
      </c>
      <c r="J74" s="3">
        <f aca="true" t="shared" si="38" ref="J74:J88">B74+ROUND(B74*63.344%,0)+ROUND(B74*37%,0)</f>
        <v>79216</v>
      </c>
      <c r="K74" s="3">
        <f aca="true" t="shared" si="39" ref="K74:K88">B74+ROUND(B74*63.344%,0)+ROUND(B74*38%,0)</f>
        <v>79611</v>
      </c>
      <c r="L74" s="3">
        <f aca="true" t="shared" si="40" ref="L74:L88">B74+ROUND(B74*63.344%,0)+ROUND(B74*39%,0)</f>
        <v>80007</v>
      </c>
      <c r="M74" s="3">
        <f aca="true" t="shared" si="41" ref="M74:M88">B74+ROUND(B74*63.344%,0)+ROUND(B74*40%,0)</f>
        <v>80402</v>
      </c>
      <c r="N74" s="3">
        <f aca="true" t="shared" si="42" ref="N74:N88">B74+ROUND(B74*63.344%,0)+ROUND(B74*41%,0)</f>
        <v>80797</v>
      </c>
      <c r="O74" s="3">
        <f aca="true" t="shared" si="43" ref="O74:O88">B74+ROUND(B74*63.344%,0)+ROUND(B74*42%,0)</f>
        <v>81193</v>
      </c>
      <c r="P74" s="3">
        <f aca="true" t="shared" si="44" ref="P74:P88">B74+ROUND(B74*63.344%,0)+ROUND(B74*43%,0)</f>
        <v>81588</v>
      </c>
      <c r="Q74" s="3">
        <f aca="true" t="shared" si="45" ref="Q74:Q88">B74+ROUND(B74*63.344%,0)+ROUND(B74*44%,0)</f>
        <v>81984</v>
      </c>
      <c r="R74" s="3">
        <f aca="true" t="shared" si="46" ref="R74:R88">B74+ROUND(B74*63.344%,0)+ROUND(B74*45%,0)</f>
        <v>82379</v>
      </c>
      <c r="S74" s="3">
        <f aca="true" t="shared" si="47" ref="S74:S88">B74+ROUND(B74*63.344%,0)+ROUND(B74*46%,0)</f>
        <v>82774</v>
      </c>
      <c r="T74" s="3">
        <f aca="true" t="shared" si="48" ref="T74:T88">B74+ROUND(B74*63.344%,0)+ROUND(B74*47%,0)</f>
        <v>83170</v>
      </c>
      <c r="U74" s="3">
        <f aca="true" t="shared" si="49" ref="U74:U88">B74+ROUND(B74*63.344%,0)+ROUND(B74*48%,0)</f>
        <v>83565</v>
      </c>
      <c r="V74" s="3">
        <f aca="true" t="shared" si="50" ref="V74:V88">B74+ROUND(B74*63.344%,0)+ROUND(B74*49%,0)</f>
        <v>83961</v>
      </c>
      <c r="W74" s="3">
        <f aca="true" t="shared" si="51" ref="W74:W88">B74+ROUND(B74*63.344%,0)+ROUND(B74*50%,0)</f>
        <v>84356</v>
      </c>
      <c r="X74" s="3">
        <f aca="true" t="shared" si="52" ref="X74:X88">B74+ROUND(B74*63.344%,0)+ROUND(B74*51%,0)</f>
        <v>84751</v>
      </c>
      <c r="Y74" s="3">
        <f aca="true" t="shared" si="53" ref="Y74:Y88">B74+ROUND(B74*63.344%,0)+ROUND(B74*52%,0)</f>
        <v>85147</v>
      </c>
      <c r="Z74" s="3">
        <f aca="true" t="shared" si="54" ref="Z74:Z88">B74+ROUND(B74*63.344%,0)+ROUND(B74*53%,0)</f>
        <v>85542</v>
      </c>
      <c r="AA74" s="3">
        <f aca="true" t="shared" si="55" ref="AA74:AA88">B74+ROUND(B74*63.344%,0)+ROUND(B74*54%,0)</f>
        <v>85938</v>
      </c>
      <c r="AB74" s="3">
        <f aca="true" t="shared" si="56" ref="AB74:AB88">B74+ROUND(B74*63.344%,0)+ROUND(B74*55%,0)</f>
        <v>86333</v>
      </c>
      <c r="AC74" s="3">
        <f aca="true" t="shared" si="57" ref="AC74:AC88">B74+ROUND(B74*63.344%,0)+ROUND(B74*56%,0)</f>
        <v>86728</v>
      </c>
      <c r="AD74" s="3">
        <f aca="true" t="shared" si="58" ref="AD74:AD88">B74+ROUND(B74*63.344%,0)+ROUND(B74*57%,0)</f>
        <v>87124</v>
      </c>
      <c r="AE74" s="3">
        <f aca="true" t="shared" si="59" ref="AE74:AE88">B74+ROUND(B74*63.344%,0)+ROUND(B74*58%,0)</f>
        <v>87519</v>
      </c>
      <c r="AF74" s="3">
        <f aca="true" t="shared" si="60" ref="AF74:AF88">B74+ROUND(B74*63.344%,0)+ROUND(B74*59%,0)</f>
        <v>87915</v>
      </c>
      <c r="AG74" s="3">
        <f aca="true" t="shared" si="61" ref="AG74:AG88">B74+ROUND(B74*63.344%,0)+ROUND(B74*60%,0)</f>
        <v>88310</v>
      </c>
    </row>
    <row r="75" spans="1:33" s="1" customFormat="1" ht="12.75">
      <c r="A75" s="7">
        <v>67</v>
      </c>
      <c r="B75" s="6">
        <v>40510</v>
      </c>
      <c r="C75" s="3">
        <f t="shared" si="31"/>
        <v>78324</v>
      </c>
      <c r="D75" s="3">
        <f t="shared" si="32"/>
        <v>78729</v>
      </c>
      <c r="E75" s="3">
        <f t="shared" si="33"/>
        <v>79134</v>
      </c>
      <c r="F75" s="3">
        <f t="shared" si="34"/>
        <v>79539</v>
      </c>
      <c r="G75" s="3">
        <f t="shared" si="35"/>
        <v>79944</v>
      </c>
      <c r="H75" s="3">
        <f t="shared" si="36"/>
        <v>80350</v>
      </c>
      <c r="I75" s="3">
        <f t="shared" si="37"/>
        <v>80755</v>
      </c>
      <c r="J75" s="3">
        <f t="shared" si="38"/>
        <v>81160</v>
      </c>
      <c r="K75" s="3">
        <f t="shared" si="39"/>
        <v>81565</v>
      </c>
      <c r="L75" s="3">
        <f t="shared" si="40"/>
        <v>81970</v>
      </c>
      <c r="M75" s="3">
        <f t="shared" si="41"/>
        <v>82375</v>
      </c>
      <c r="N75" s="3">
        <f t="shared" si="42"/>
        <v>82780</v>
      </c>
      <c r="O75" s="3">
        <f t="shared" si="43"/>
        <v>83185</v>
      </c>
      <c r="P75" s="3">
        <f t="shared" si="44"/>
        <v>83590</v>
      </c>
      <c r="Q75" s="3">
        <f t="shared" si="45"/>
        <v>83995</v>
      </c>
      <c r="R75" s="3">
        <f t="shared" si="46"/>
        <v>84401</v>
      </c>
      <c r="S75" s="3">
        <f t="shared" si="47"/>
        <v>84806</v>
      </c>
      <c r="T75" s="3">
        <f t="shared" si="48"/>
        <v>85211</v>
      </c>
      <c r="U75" s="3">
        <f t="shared" si="49"/>
        <v>85616</v>
      </c>
      <c r="V75" s="3">
        <f t="shared" si="50"/>
        <v>86021</v>
      </c>
      <c r="W75" s="3">
        <f t="shared" si="51"/>
        <v>86426</v>
      </c>
      <c r="X75" s="3">
        <f t="shared" si="52"/>
        <v>86831</v>
      </c>
      <c r="Y75" s="3">
        <f t="shared" si="53"/>
        <v>87236</v>
      </c>
      <c r="Z75" s="3">
        <f t="shared" si="54"/>
        <v>87641</v>
      </c>
      <c r="AA75" s="3">
        <f t="shared" si="55"/>
        <v>88046</v>
      </c>
      <c r="AB75" s="3">
        <f t="shared" si="56"/>
        <v>88452</v>
      </c>
      <c r="AC75" s="3">
        <f t="shared" si="57"/>
        <v>88857</v>
      </c>
      <c r="AD75" s="3">
        <f t="shared" si="58"/>
        <v>89262</v>
      </c>
      <c r="AE75" s="3">
        <f t="shared" si="59"/>
        <v>89667</v>
      </c>
      <c r="AF75" s="3">
        <f t="shared" si="60"/>
        <v>90072</v>
      </c>
      <c r="AG75" s="3">
        <f t="shared" si="61"/>
        <v>90477</v>
      </c>
    </row>
    <row r="76" spans="1:33" s="1" customFormat="1" ht="12.75">
      <c r="A76" s="7">
        <v>68</v>
      </c>
      <c r="B76" s="6">
        <v>41550</v>
      </c>
      <c r="C76" s="3">
        <f t="shared" si="31"/>
        <v>80334</v>
      </c>
      <c r="D76" s="3">
        <f t="shared" si="32"/>
        <v>80750</v>
      </c>
      <c r="E76" s="3">
        <f t="shared" si="33"/>
        <v>81165</v>
      </c>
      <c r="F76" s="3">
        <f t="shared" si="34"/>
        <v>81581</v>
      </c>
      <c r="G76" s="3">
        <f t="shared" si="35"/>
        <v>81996</v>
      </c>
      <c r="H76" s="3">
        <f t="shared" si="36"/>
        <v>82412</v>
      </c>
      <c r="I76" s="3">
        <f t="shared" si="37"/>
        <v>82827</v>
      </c>
      <c r="J76" s="3">
        <f t="shared" si="38"/>
        <v>83243</v>
      </c>
      <c r="K76" s="3">
        <f t="shared" si="39"/>
        <v>83658</v>
      </c>
      <c r="L76" s="3">
        <f t="shared" si="40"/>
        <v>84074</v>
      </c>
      <c r="M76" s="3">
        <f t="shared" si="41"/>
        <v>84489</v>
      </c>
      <c r="N76" s="3">
        <f t="shared" si="42"/>
        <v>84905</v>
      </c>
      <c r="O76" s="3">
        <f t="shared" si="43"/>
        <v>85320</v>
      </c>
      <c r="P76" s="3">
        <f t="shared" si="44"/>
        <v>85736</v>
      </c>
      <c r="Q76" s="3">
        <f t="shared" si="45"/>
        <v>86151</v>
      </c>
      <c r="R76" s="3">
        <f t="shared" si="46"/>
        <v>86567</v>
      </c>
      <c r="S76" s="3">
        <f t="shared" si="47"/>
        <v>86982</v>
      </c>
      <c r="T76" s="3">
        <f t="shared" si="48"/>
        <v>87398</v>
      </c>
      <c r="U76" s="3">
        <f t="shared" si="49"/>
        <v>87813</v>
      </c>
      <c r="V76" s="3">
        <f t="shared" si="50"/>
        <v>88229</v>
      </c>
      <c r="W76" s="3">
        <f t="shared" si="51"/>
        <v>88644</v>
      </c>
      <c r="X76" s="3">
        <f t="shared" si="52"/>
        <v>89060</v>
      </c>
      <c r="Y76" s="3">
        <f t="shared" si="53"/>
        <v>89475</v>
      </c>
      <c r="Z76" s="3">
        <f t="shared" si="54"/>
        <v>89891</v>
      </c>
      <c r="AA76" s="3">
        <f t="shared" si="55"/>
        <v>90306</v>
      </c>
      <c r="AB76" s="3">
        <f t="shared" si="56"/>
        <v>90722</v>
      </c>
      <c r="AC76" s="3">
        <f t="shared" si="57"/>
        <v>91137</v>
      </c>
      <c r="AD76" s="3">
        <f t="shared" si="58"/>
        <v>91553</v>
      </c>
      <c r="AE76" s="3">
        <f t="shared" si="59"/>
        <v>91968</v>
      </c>
      <c r="AF76" s="3">
        <f t="shared" si="60"/>
        <v>92384</v>
      </c>
      <c r="AG76" s="3">
        <f t="shared" si="61"/>
        <v>92799</v>
      </c>
    </row>
    <row r="77" spans="1:33" s="1" customFormat="1" ht="12.75">
      <c r="A77" s="7">
        <v>69</v>
      </c>
      <c r="B77" s="6">
        <v>42590</v>
      </c>
      <c r="C77" s="3">
        <f t="shared" si="31"/>
        <v>82345</v>
      </c>
      <c r="D77" s="3">
        <f t="shared" si="32"/>
        <v>82771</v>
      </c>
      <c r="E77" s="3">
        <f t="shared" si="33"/>
        <v>83197</v>
      </c>
      <c r="F77" s="3">
        <f t="shared" si="34"/>
        <v>83623</v>
      </c>
      <c r="G77" s="3">
        <f t="shared" si="35"/>
        <v>84049</v>
      </c>
      <c r="H77" s="3">
        <f t="shared" si="36"/>
        <v>84475</v>
      </c>
      <c r="I77" s="3">
        <f t="shared" si="37"/>
        <v>84900</v>
      </c>
      <c r="J77" s="3">
        <f t="shared" si="38"/>
        <v>85326</v>
      </c>
      <c r="K77" s="3">
        <f t="shared" si="39"/>
        <v>85752</v>
      </c>
      <c r="L77" s="3">
        <f t="shared" si="40"/>
        <v>86178</v>
      </c>
      <c r="M77" s="3">
        <f t="shared" si="41"/>
        <v>86604</v>
      </c>
      <c r="N77" s="3">
        <f t="shared" si="42"/>
        <v>87030</v>
      </c>
      <c r="O77" s="3">
        <f t="shared" si="43"/>
        <v>87456</v>
      </c>
      <c r="P77" s="3">
        <f t="shared" si="44"/>
        <v>87882</v>
      </c>
      <c r="Q77" s="3">
        <f t="shared" si="45"/>
        <v>88308</v>
      </c>
      <c r="R77" s="3">
        <f t="shared" si="46"/>
        <v>88734</v>
      </c>
      <c r="S77" s="3">
        <f t="shared" si="47"/>
        <v>89159</v>
      </c>
      <c r="T77" s="3">
        <f t="shared" si="48"/>
        <v>89585</v>
      </c>
      <c r="U77" s="3">
        <f t="shared" si="49"/>
        <v>90011</v>
      </c>
      <c r="V77" s="3">
        <f t="shared" si="50"/>
        <v>90437</v>
      </c>
      <c r="W77" s="3">
        <f t="shared" si="51"/>
        <v>90863</v>
      </c>
      <c r="X77" s="3">
        <f t="shared" si="52"/>
        <v>91289</v>
      </c>
      <c r="Y77" s="3">
        <f t="shared" si="53"/>
        <v>91715</v>
      </c>
      <c r="Z77" s="3">
        <f t="shared" si="54"/>
        <v>92141</v>
      </c>
      <c r="AA77" s="3">
        <f t="shared" si="55"/>
        <v>92567</v>
      </c>
      <c r="AB77" s="3">
        <f t="shared" si="56"/>
        <v>92993</v>
      </c>
      <c r="AC77" s="3">
        <f t="shared" si="57"/>
        <v>93418</v>
      </c>
      <c r="AD77" s="3">
        <f t="shared" si="58"/>
        <v>93844</v>
      </c>
      <c r="AE77" s="3">
        <f t="shared" si="59"/>
        <v>94270</v>
      </c>
      <c r="AF77" s="3">
        <f t="shared" si="60"/>
        <v>94696</v>
      </c>
      <c r="AG77" s="3">
        <f t="shared" si="61"/>
        <v>95122</v>
      </c>
    </row>
    <row r="78" spans="1:33" s="1" customFormat="1" ht="12.75">
      <c r="A78" s="7">
        <v>70</v>
      </c>
      <c r="B78" s="6">
        <v>43650</v>
      </c>
      <c r="C78" s="3">
        <f t="shared" si="31"/>
        <v>84395</v>
      </c>
      <c r="D78" s="3">
        <f t="shared" si="32"/>
        <v>84832</v>
      </c>
      <c r="E78" s="3">
        <f t="shared" si="33"/>
        <v>85268</v>
      </c>
      <c r="F78" s="3">
        <f t="shared" si="34"/>
        <v>85705</v>
      </c>
      <c r="G78" s="3">
        <f t="shared" si="35"/>
        <v>86141</v>
      </c>
      <c r="H78" s="3">
        <f t="shared" si="36"/>
        <v>86578</v>
      </c>
      <c r="I78" s="3">
        <f t="shared" si="37"/>
        <v>87014</v>
      </c>
      <c r="J78" s="3">
        <f t="shared" si="38"/>
        <v>87451</v>
      </c>
      <c r="K78" s="3">
        <f t="shared" si="39"/>
        <v>87887</v>
      </c>
      <c r="L78" s="3">
        <f t="shared" si="40"/>
        <v>88324</v>
      </c>
      <c r="M78" s="3">
        <f t="shared" si="41"/>
        <v>88760</v>
      </c>
      <c r="N78" s="3">
        <f t="shared" si="42"/>
        <v>89197</v>
      </c>
      <c r="O78" s="3">
        <f t="shared" si="43"/>
        <v>89633</v>
      </c>
      <c r="P78" s="3">
        <f t="shared" si="44"/>
        <v>90070</v>
      </c>
      <c r="Q78" s="3">
        <f t="shared" si="45"/>
        <v>90506</v>
      </c>
      <c r="R78" s="3">
        <f t="shared" si="46"/>
        <v>90943</v>
      </c>
      <c r="S78" s="3">
        <f t="shared" si="47"/>
        <v>91379</v>
      </c>
      <c r="T78" s="3">
        <f t="shared" si="48"/>
        <v>91816</v>
      </c>
      <c r="U78" s="3">
        <f t="shared" si="49"/>
        <v>92252</v>
      </c>
      <c r="V78" s="3">
        <f t="shared" si="50"/>
        <v>92689</v>
      </c>
      <c r="W78" s="3">
        <f t="shared" si="51"/>
        <v>93125</v>
      </c>
      <c r="X78" s="3">
        <f t="shared" si="52"/>
        <v>93562</v>
      </c>
      <c r="Y78" s="3">
        <f t="shared" si="53"/>
        <v>93998</v>
      </c>
      <c r="Z78" s="3">
        <f t="shared" si="54"/>
        <v>94435</v>
      </c>
      <c r="AA78" s="3">
        <f t="shared" si="55"/>
        <v>94871</v>
      </c>
      <c r="AB78" s="3">
        <f t="shared" si="56"/>
        <v>95308</v>
      </c>
      <c r="AC78" s="3">
        <f t="shared" si="57"/>
        <v>95744</v>
      </c>
      <c r="AD78" s="3">
        <f t="shared" si="58"/>
        <v>96181</v>
      </c>
      <c r="AE78" s="3">
        <f t="shared" si="59"/>
        <v>96617</v>
      </c>
      <c r="AF78" s="3">
        <f t="shared" si="60"/>
        <v>97054</v>
      </c>
      <c r="AG78" s="3">
        <f t="shared" si="61"/>
        <v>97490</v>
      </c>
    </row>
    <row r="79" spans="1:33" ht="12.75">
      <c r="A79" s="7">
        <v>71</v>
      </c>
      <c r="B79" s="8">
        <v>44740</v>
      </c>
      <c r="C79" s="3">
        <f t="shared" si="31"/>
        <v>86502</v>
      </c>
      <c r="D79" s="3">
        <f t="shared" si="32"/>
        <v>86949</v>
      </c>
      <c r="E79" s="3">
        <f t="shared" si="33"/>
        <v>87397</v>
      </c>
      <c r="F79" s="3">
        <f t="shared" si="34"/>
        <v>87844</v>
      </c>
      <c r="G79" s="3">
        <f t="shared" si="35"/>
        <v>88292</v>
      </c>
      <c r="H79" s="3">
        <f t="shared" si="36"/>
        <v>88739</v>
      </c>
      <c r="I79" s="3">
        <f t="shared" si="37"/>
        <v>89186</v>
      </c>
      <c r="J79" s="3">
        <f t="shared" si="38"/>
        <v>89634</v>
      </c>
      <c r="K79" s="3">
        <f t="shared" si="39"/>
        <v>90081</v>
      </c>
      <c r="L79" s="3">
        <f t="shared" si="40"/>
        <v>90529</v>
      </c>
      <c r="M79" s="3">
        <f t="shared" si="41"/>
        <v>90976</v>
      </c>
      <c r="N79" s="3">
        <f t="shared" si="42"/>
        <v>91423</v>
      </c>
      <c r="O79" s="3">
        <f t="shared" si="43"/>
        <v>91871</v>
      </c>
      <c r="P79" s="3">
        <f t="shared" si="44"/>
        <v>92318</v>
      </c>
      <c r="Q79" s="3">
        <f t="shared" si="45"/>
        <v>92766</v>
      </c>
      <c r="R79" s="3">
        <f t="shared" si="46"/>
        <v>93213</v>
      </c>
      <c r="S79" s="3">
        <f t="shared" si="47"/>
        <v>93660</v>
      </c>
      <c r="T79" s="3">
        <f t="shared" si="48"/>
        <v>94108</v>
      </c>
      <c r="U79" s="3">
        <f t="shared" si="49"/>
        <v>94555</v>
      </c>
      <c r="V79" s="3">
        <f t="shared" si="50"/>
        <v>95003</v>
      </c>
      <c r="W79" s="3">
        <f t="shared" si="51"/>
        <v>95450</v>
      </c>
      <c r="X79" s="3">
        <f t="shared" si="52"/>
        <v>95897</v>
      </c>
      <c r="Y79" s="3">
        <f t="shared" si="53"/>
        <v>96345</v>
      </c>
      <c r="Z79" s="3">
        <f t="shared" si="54"/>
        <v>96792</v>
      </c>
      <c r="AA79" s="3">
        <f t="shared" si="55"/>
        <v>97240</v>
      </c>
      <c r="AB79" s="3">
        <f t="shared" si="56"/>
        <v>97687</v>
      </c>
      <c r="AC79" s="3">
        <f t="shared" si="57"/>
        <v>98134</v>
      </c>
      <c r="AD79" s="3">
        <f t="shared" si="58"/>
        <v>98582</v>
      </c>
      <c r="AE79" s="3">
        <f t="shared" si="59"/>
        <v>99029</v>
      </c>
      <c r="AF79" s="3">
        <f t="shared" si="60"/>
        <v>99477</v>
      </c>
      <c r="AG79" s="3">
        <f t="shared" si="61"/>
        <v>99924</v>
      </c>
    </row>
    <row r="80" spans="1:33" ht="12.75">
      <c r="A80" s="7">
        <v>72</v>
      </c>
      <c r="B80" s="8">
        <v>45850</v>
      </c>
      <c r="C80" s="3">
        <f t="shared" si="31"/>
        <v>88648</v>
      </c>
      <c r="D80" s="3">
        <f t="shared" si="32"/>
        <v>89107</v>
      </c>
      <c r="E80" s="3">
        <f t="shared" si="33"/>
        <v>89565</v>
      </c>
      <c r="F80" s="3">
        <f t="shared" si="34"/>
        <v>90024</v>
      </c>
      <c r="G80" s="3">
        <f t="shared" si="35"/>
        <v>90482</v>
      </c>
      <c r="H80" s="3">
        <f t="shared" si="36"/>
        <v>90941</v>
      </c>
      <c r="I80" s="3">
        <f t="shared" si="37"/>
        <v>91399</v>
      </c>
      <c r="J80" s="3">
        <f t="shared" si="38"/>
        <v>91858</v>
      </c>
      <c r="K80" s="3">
        <f t="shared" si="39"/>
        <v>92316</v>
      </c>
      <c r="L80" s="3">
        <f t="shared" si="40"/>
        <v>92775</v>
      </c>
      <c r="M80" s="3">
        <f t="shared" si="41"/>
        <v>93233</v>
      </c>
      <c r="N80" s="3">
        <f t="shared" si="42"/>
        <v>93692</v>
      </c>
      <c r="O80" s="3">
        <f t="shared" si="43"/>
        <v>94150</v>
      </c>
      <c r="P80" s="3">
        <f t="shared" si="44"/>
        <v>94609</v>
      </c>
      <c r="Q80" s="3">
        <f t="shared" si="45"/>
        <v>95067</v>
      </c>
      <c r="R80" s="3">
        <f t="shared" si="46"/>
        <v>95526</v>
      </c>
      <c r="S80" s="3">
        <f t="shared" si="47"/>
        <v>95984</v>
      </c>
      <c r="T80" s="3">
        <f t="shared" si="48"/>
        <v>96443</v>
      </c>
      <c r="U80" s="3">
        <f t="shared" si="49"/>
        <v>96901</v>
      </c>
      <c r="V80" s="3">
        <f t="shared" si="50"/>
        <v>97360</v>
      </c>
      <c r="W80" s="3">
        <f t="shared" si="51"/>
        <v>97818</v>
      </c>
      <c r="X80" s="3">
        <f t="shared" si="52"/>
        <v>98277</v>
      </c>
      <c r="Y80" s="3">
        <f t="shared" si="53"/>
        <v>98735</v>
      </c>
      <c r="Z80" s="3">
        <f t="shared" si="54"/>
        <v>99194</v>
      </c>
      <c r="AA80" s="3">
        <f t="shared" si="55"/>
        <v>99652</v>
      </c>
      <c r="AB80" s="11">
        <f t="shared" si="56"/>
        <v>100111</v>
      </c>
      <c r="AC80" s="11">
        <f t="shared" si="57"/>
        <v>100569</v>
      </c>
      <c r="AD80" s="11">
        <f t="shared" si="58"/>
        <v>101028</v>
      </c>
      <c r="AE80" s="11">
        <f t="shared" si="59"/>
        <v>101486</v>
      </c>
      <c r="AF80" s="11">
        <f t="shared" si="60"/>
        <v>101945</v>
      </c>
      <c r="AG80" s="11">
        <f t="shared" si="61"/>
        <v>102403</v>
      </c>
    </row>
    <row r="81" spans="1:33" s="14" customFormat="1" ht="16.5" customHeight="1">
      <c r="A81" s="9">
        <v>73</v>
      </c>
      <c r="B81" s="13">
        <v>46960</v>
      </c>
      <c r="C81" s="10">
        <f t="shared" si="31"/>
        <v>90794</v>
      </c>
      <c r="D81" s="10">
        <f t="shared" si="32"/>
        <v>91264</v>
      </c>
      <c r="E81" s="10">
        <f t="shared" si="33"/>
        <v>91733</v>
      </c>
      <c r="F81" s="10">
        <f t="shared" si="34"/>
        <v>92203</v>
      </c>
      <c r="G81" s="10">
        <f t="shared" si="35"/>
        <v>92672</v>
      </c>
      <c r="H81" s="10">
        <f t="shared" si="36"/>
        <v>93142</v>
      </c>
      <c r="I81" s="10">
        <f t="shared" si="37"/>
        <v>93612</v>
      </c>
      <c r="J81" s="10">
        <f t="shared" si="38"/>
        <v>94081</v>
      </c>
      <c r="K81" s="10">
        <f t="shared" si="39"/>
        <v>94551</v>
      </c>
      <c r="L81" s="10">
        <f t="shared" si="40"/>
        <v>95020</v>
      </c>
      <c r="M81" s="10">
        <f t="shared" si="41"/>
        <v>95490</v>
      </c>
      <c r="N81" s="10">
        <f t="shared" si="42"/>
        <v>95960</v>
      </c>
      <c r="O81" s="10">
        <f t="shared" si="43"/>
        <v>96429</v>
      </c>
      <c r="P81" s="10">
        <f t="shared" si="44"/>
        <v>96899</v>
      </c>
      <c r="Q81" s="10">
        <f t="shared" si="45"/>
        <v>97368</v>
      </c>
      <c r="R81" s="10">
        <f t="shared" si="46"/>
        <v>97838</v>
      </c>
      <c r="S81" s="10">
        <f t="shared" si="47"/>
        <v>98308</v>
      </c>
      <c r="T81" s="10">
        <f t="shared" si="48"/>
        <v>98777</v>
      </c>
      <c r="U81" s="10">
        <f t="shared" si="49"/>
        <v>99247</v>
      </c>
      <c r="V81" s="10">
        <f t="shared" si="50"/>
        <v>99716</v>
      </c>
      <c r="W81" s="11">
        <f t="shared" si="51"/>
        <v>100186</v>
      </c>
      <c r="X81" s="11">
        <f t="shared" si="52"/>
        <v>100656</v>
      </c>
      <c r="Y81" s="11">
        <f t="shared" si="53"/>
        <v>101125</v>
      </c>
      <c r="Z81" s="11">
        <f t="shared" si="54"/>
        <v>101595</v>
      </c>
      <c r="AA81" s="11">
        <f t="shared" si="55"/>
        <v>102064</v>
      </c>
      <c r="AB81" s="11">
        <f t="shared" si="56"/>
        <v>102534</v>
      </c>
      <c r="AC81" s="11">
        <f t="shared" si="57"/>
        <v>103004</v>
      </c>
      <c r="AD81" s="11">
        <f t="shared" si="58"/>
        <v>103473</v>
      </c>
      <c r="AE81" s="11">
        <f t="shared" si="59"/>
        <v>103943</v>
      </c>
      <c r="AF81" s="11">
        <f t="shared" si="60"/>
        <v>104412</v>
      </c>
      <c r="AG81" s="11">
        <f t="shared" si="61"/>
        <v>104882</v>
      </c>
    </row>
    <row r="82" spans="1:33" s="14" customFormat="1" ht="16.5" customHeight="1">
      <c r="A82" s="9">
        <v>74</v>
      </c>
      <c r="B82" s="13">
        <v>48160</v>
      </c>
      <c r="C82" s="10">
        <f t="shared" si="31"/>
        <v>93114</v>
      </c>
      <c r="D82" s="10">
        <f t="shared" si="32"/>
        <v>93596</v>
      </c>
      <c r="E82" s="10">
        <f t="shared" si="33"/>
        <v>94077</v>
      </c>
      <c r="F82" s="10">
        <f t="shared" si="34"/>
        <v>94559</v>
      </c>
      <c r="G82" s="10">
        <f t="shared" si="35"/>
        <v>95040</v>
      </c>
      <c r="H82" s="10">
        <f t="shared" si="36"/>
        <v>95522</v>
      </c>
      <c r="I82" s="10">
        <f t="shared" si="37"/>
        <v>96004</v>
      </c>
      <c r="J82" s="10">
        <f t="shared" si="38"/>
        <v>96485</v>
      </c>
      <c r="K82" s="10">
        <f t="shared" si="39"/>
        <v>96967</v>
      </c>
      <c r="L82" s="10">
        <f t="shared" si="40"/>
        <v>97448</v>
      </c>
      <c r="M82" s="10">
        <f t="shared" si="41"/>
        <v>97930</v>
      </c>
      <c r="N82" s="10">
        <f t="shared" si="42"/>
        <v>98412</v>
      </c>
      <c r="O82" s="10">
        <f t="shared" si="43"/>
        <v>98893</v>
      </c>
      <c r="P82" s="10">
        <f t="shared" si="44"/>
        <v>99375</v>
      </c>
      <c r="Q82" s="10">
        <f t="shared" si="45"/>
        <v>99856</v>
      </c>
      <c r="R82" s="11">
        <f t="shared" si="46"/>
        <v>100338</v>
      </c>
      <c r="S82" s="11">
        <f t="shared" si="47"/>
        <v>100820</v>
      </c>
      <c r="T82" s="11">
        <f t="shared" si="48"/>
        <v>101301</v>
      </c>
      <c r="U82" s="11">
        <f t="shared" si="49"/>
        <v>101783</v>
      </c>
      <c r="V82" s="11">
        <f t="shared" si="50"/>
        <v>102264</v>
      </c>
      <c r="W82" s="11">
        <f t="shared" si="51"/>
        <v>102746</v>
      </c>
      <c r="X82" s="11">
        <f t="shared" si="52"/>
        <v>103228</v>
      </c>
      <c r="Y82" s="11">
        <f t="shared" si="53"/>
        <v>103709</v>
      </c>
      <c r="Z82" s="11">
        <f t="shared" si="54"/>
        <v>104191</v>
      </c>
      <c r="AA82" s="11">
        <f t="shared" si="55"/>
        <v>104672</v>
      </c>
      <c r="AB82" s="11">
        <f t="shared" si="56"/>
        <v>105154</v>
      </c>
      <c r="AC82" s="11">
        <f t="shared" si="57"/>
        <v>105636</v>
      </c>
      <c r="AD82" s="11">
        <f t="shared" si="58"/>
        <v>106117</v>
      </c>
      <c r="AE82" s="11">
        <f t="shared" si="59"/>
        <v>106599</v>
      </c>
      <c r="AF82" s="11">
        <f t="shared" si="60"/>
        <v>107080</v>
      </c>
      <c r="AG82" s="11">
        <f t="shared" si="61"/>
        <v>107562</v>
      </c>
    </row>
    <row r="83" spans="1:33" s="14" customFormat="1" ht="16.5" customHeight="1">
      <c r="A83" s="9">
        <v>75</v>
      </c>
      <c r="B83" s="13">
        <v>49360</v>
      </c>
      <c r="C83" s="10">
        <f t="shared" si="31"/>
        <v>95435</v>
      </c>
      <c r="D83" s="10">
        <f t="shared" si="32"/>
        <v>95929</v>
      </c>
      <c r="E83" s="10">
        <f t="shared" si="33"/>
        <v>96422</v>
      </c>
      <c r="F83" s="10">
        <f t="shared" si="34"/>
        <v>96916</v>
      </c>
      <c r="G83" s="10">
        <f t="shared" si="35"/>
        <v>97409</v>
      </c>
      <c r="H83" s="10">
        <f t="shared" si="36"/>
        <v>97903</v>
      </c>
      <c r="I83" s="10">
        <f t="shared" si="37"/>
        <v>98397</v>
      </c>
      <c r="J83" s="10">
        <f t="shared" si="38"/>
        <v>98890</v>
      </c>
      <c r="K83" s="10">
        <f t="shared" si="39"/>
        <v>99384</v>
      </c>
      <c r="L83" s="10">
        <f t="shared" si="40"/>
        <v>99877</v>
      </c>
      <c r="M83" s="11">
        <f t="shared" si="41"/>
        <v>100371</v>
      </c>
      <c r="N83" s="11">
        <f t="shared" si="42"/>
        <v>100865</v>
      </c>
      <c r="O83" s="11">
        <f t="shared" si="43"/>
        <v>101358</v>
      </c>
      <c r="P83" s="11">
        <f t="shared" si="44"/>
        <v>101852</v>
      </c>
      <c r="Q83" s="11">
        <f t="shared" si="45"/>
        <v>102345</v>
      </c>
      <c r="R83" s="11">
        <f t="shared" si="46"/>
        <v>102839</v>
      </c>
      <c r="S83" s="11">
        <f t="shared" si="47"/>
        <v>103333</v>
      </c>
      <c r="T83" s="11">
        <f t="shared" si="48"/>
        <v>103826</v>
      </c>
      <c r="U83" s="11">
        <f t="shared" si="49"/>
        <v>104320</v>
      </c>
      <c r="V83" s="11">
        <f t="shared" si="50"/>
        <v>104813</v>
      </c>
      <c r="W83" s="11">
        <f t="shared" si="51"/>
        <v>105307</v>
      </c>
      <c r="X83" s="11">
        <f t="shared" si="52"/>
        <v>105801</v>
      </c>
      <c r="Y83" s="11">
        <f t="shared" si="53"/>
        <v>106294</v>
      </c>
      <c r="Z83" s="11">
        <f t="shared" si="54"/>
        <v>106788</v>
      </c>
      <c r="AA83" s="11">
        <f t="shared" si="55"/>
        <v>107281</v>
      </c>
      <c r="AB83" s="11">
        <f t="shared" si="56"/>
        <v>107775</v>
      </c>
      <c r="AC83" s="11">
        <f t="shared" si="57"/>
        <v>108269</v>
      </c>
      <c r="AD83" s="11">
        <f t="shared" si="58"/>
        <v>108762</v>
      </c>
      <c r="AE83" s="11">
        <f t="shared" si="59"/>
        <v>109256</v>
      </c>
      <c r="AF83" s="11">
        <f t="shared" si="60"/>
        <v>109749</v>
      </c>
      <c r="AG83" s="11">
        <f t="shared" si="61"/>
        <v>110243</v>
      </c>
    </row>
    <row r="84" spans="1:33" s="14" customFormat="1" ht="16.5" customHeight="1">
      <c r="A84" s="9">
        <v>76</v>
      </c>
      <c r="B84" s="13">
        <v>50560</v>
      </c>
      <c r="C84" s="10">
        <f t="shared" si="31"/>
        <v>97755</v>
      </c>
      <c r="D84" s="10">
        <f t="shared" si="32"/>
        <v>98261</v>
      </c>
      <c r="E84" s="10">
        <f t="shared" si="33"/>
        <v>98766</v>
      </c>
      <c r="F84" s="10">
        <f t="shared" si="34"/>
        <v>99272</v>
      </c>
      <c r="G84" s="10">
        <f t="shared" si="35"/>
        <v>99777</v>
      </c>
      <c r="H84" s="11">
        <f t="shared" si="36"/>
        <v>100283</v>
      </c>
      <c r="I84" s="11">
        <f t="shared" si="37"/>
        <v>100789</v>
      </c>
      <c r="J84" s="11">
        <f t="shared" si="38"/>
        <v>101294</v>
      </c>
      <c r="K84" s="11">
        <f t="shared" si="39"/>
        <v>101800</v>
      </c>
      <c r="L84" s="11">
        <f t="shared" si="40"/>
        <v>102305</v>
      </c>
      <c r="M84" s="11">
        <f t="shared" si="41"/>
        <v>102811</v>
      </c>
      <c r="N84" s="11">
        <f t="shared" si="42"/>
        <v>103317</v>
      </c>
      <c r="O84" s="11">
        <f t="shared" si="43"/>
        <v>103822</v>
      </c>
      <c r="P84" s="11">
        <f t="shared" si="44"/>
        <v>104328</v>
      </c>
      <c r="Q84" s="11">
        <f t="shared" si="45"/>
        <v>104833</v>
      </c>
      <c r="R84" s="11">
        <f t="shared" si="46"/>
        <v>105339</v>
      </c>
      <c r="S84" s="11">
        <f t="shared" si="47"/>
        <v>105845</v>
      </c>
      <c r="T84" s="11">
        <f t="shared" si="48"/>
        <v>106350</v>
      </c>
      <c r="U84" s="11">
        <f t="shared" si="49"/>
        <v>106856</v>
      </c>
      <c r="V84" s="11">
        <f t="shared" si="50"/>
        <v>107361</v>
      </c>
      <c r="W84" s="11">
        <f t="shared" si="51"/>
        <v>107867</v>
      </c>
      <c r="X84" s="11">
        <f t="shared" si="52"/>
        <v>108373</v>
      </c>
      <c r="Y84" s="11">
        <f t="shared" si="53"/>
        <v>108878</v>
      </c>
      <c r="Z84" s="11">
        <f t="shared" si="54"/>
        <v>109384</v>
      </c>
      <c r="AA84" s="11">
        <f t="shared" si="55"/>
        <v>109889</v>
      </c>
      <c r="AB84" s="11">
        <f t="shared" si="56"/>
        <v>110395</v>
      </c>
      <c r="AC84" s="11">
        <f t="shared" si="57"/>
        <v>110901</v>
      </c>
      <c r="AD84" s="11">
        <f t="shared" si="58"/>
        <v>111406</v>
      </c>
      <c r="AE84" s="11">
        <f t="shared" si="59"/>
        <v>111912</v>
      </c>
      <c r="AF84" s="11">
        <f t="shared" si="60"/>
        <v>112417</v>
      </c>
      <c r="AG84" s="11">
        <f t="shared" si="61"/>
        <v>112923</v>
      </c>
    </row>
    <row r="85" spans="1:33" s="14" customFormat="1" ht="16.5" customHeight="1">
      <c r="A85" s="9">
        <v>77</v>
      </c>
      <c r="B85" s="13">
        <v>51760</v>
      </c>
      <c r="C85" s="11">
        <f t="shared" si="31"/>
        <v>100075</v>
      </c>
      <c r="D85" s="11">
        <f t="shared" si="32"/>
        <v>100593</v>
      </c>
      <c r="E85" s="11">
        <f t="shared" si="33"/>
        <v>101110</v>
      </c>
      <c r="F85" s="11">
        <f t="shared" si="34"/>
        <v>101628</v>
      </c>
      <c r="G85" s="11">
        <f t="shared" si="35"/>
        <v>102145</v>
      </c>
      <c r="H85" s="11">
        <f t="shared" si="36"/>
        <v>102663</v>
      </c>
      <c r="I85" s="11">
        <f t="shared" si="37"/>
        <v>103181</v>
      </c>
      <c r="J85" s="11">
        <f t="shared" si="38"/>
        <v>103698</v>
      </c>
      <c r="K85" s="11">
        <f t="shared" si="39"/>
        <v>104216</v>
      </c>
      <c r="L85" s="11">
        <f t="shared" si="40"/>
        <v>104733</v>
      </c>
      <c r="M85" s="11">
        <f t="shared" si="41"/>
        <v>105251</v>
      </c>
      <c r="N85" s="11">
        <f t="shared" si="42"/>
        <v>105769</v>
      </c>
      <c r="O85" s="11">
        <f t="shared" si="43"/>
        <v>106286</v>
      </c>
      <c r="P85" s="11">
        <f t="shared" si="44"/>
        <v>106804</v>
      </c>
      <c r="Q85" s="11">
        <f t="shared" si="45"/>
        <v>107321</v>
      </c>
      <c r="R85" s="11">
        <f t="shared" si="46"/>
        <v>107839</v>
      </c>
      <c r="S85" s="11">
        <f t="shared" si="47"/>
        <v>108357</v>
      </c>
      <c r="T85" s="11">
        <f t="shared" si="48"/>
        <v>108874</v>
      </c>
      <c r="U85" s="11">
        <f t="shared" si="49"/>
        <v>109392</v>
      </c>
      <c r="V85" s="11">
        <f t="shared" si="50"/>
        <v>109909</v>
      </c>
      <c r="W85" s="11">
        <f t="shared" si="51"/>
        <v>110427</v>
      </c>
      <c r="X85" s="11">
        <f t="shared" si="52"/>
        <v>110945</v>
      </c>
      <c r="Y85" s="11">
        <f t="shared" si="53"/>
        <v>111462</v>
      </c>
      <c r="Z85" s="11">
        <f t="shared" si="54"/>
        <v>111980</v>
      </c>
      <c r="AA85" s="11">
        <f t="shared" si="55"/>
        <v>112497</v>
      </c>
      <c r="AB85" s="11">
        <f t="shared" si="56"/>
        <v>113015</v>
      </c>
      <c r="AC85" s="11">
        <f t="shared" si="57"/>
        <v>113533</v>
      </c>
      <c r="AD85" s="11">
        <f t="shared" si="58"/>
        <v>114050</v>
      </c>
      <c r="AE85" s="11">
        <f t="shared" si="59"/>
        <v>114568</v>
      </c>
      <c r="AF85" s="11">
        <f t="shared" si="60"/>
        <v>115085</v>
      </c>
      <c r="AG85" s="11">
        <f t="shared" si="61"/>
        <v>115603</v>
      </c>
    </row>
    <row r="86" spans="1:33" s="14" customFormat="1" ht="16.5" customHeight="1">
      <c r="A86" s="9">
        <v>78</v>
      </c>
      <c r="B86" s="13">
        <v>53060</v>
      </c>
      <c r="C86" s="11">
        <f t="shared" si="31"/>
        <v>102588</v>
      </c>
      <c r="D86" s="11">
        <f t="shared" si="32"/>
        <v>103119</v>
      </c>
      <c r="E86" s="11">
        <f t="shared" si="33"/>
        <v>103649</v>
      </c>
      <c r="F86" s="11">
        <f t="shared" si="34"/>
        <v>104180</v>
      </c>
      <c r="G86" s="11">
        <f t="shared" si="35"/>
        <v>104710</v>
      </c>
      <c r="H86" s="11">
        <f t="shared" si="36"/>
        <v>105241</v>
      </c>
      <c r="I86" s="11">
        <f t="shared" si="37"/>
        <v>105772</v>
      </c>
      <c r="J86" s="11">
        <f t="shared" si="38"/>
        <v>106302</v>
      </c>
      <c r="K86" s="11">
        <f t="shared" si="39"/>
        <v>106833</v>
      </c>
      <c r="L86" s="11">
        <f t="shared" si="40"/>
        <v>107363</v>
      </c>
      <c r="M86" s="11">
        <f t="shared" si="41"/>
        <v>107894</v>
      </c>
      <c r="N86" s="11">
        <f t="shared" si="42"/>
        <v>108425</v>
      </c>
      <c r="O86" s="11">
        <f t="shared" si="43"/>
        <v>108955</v>
      </c>
      <c r="P86" s="11">
        <f t="shared" si="44"/>
        <v>109486</v>
      </c>
      <c r="Q86" s="11">
        <f t="shared" si="45"/>
        <v>110016</v>
      </c>
      <c r="R86" s="11">
        <f t="shared" si="46"/>
        <v>110547</v>
      </c>
      <c r="S86" s="11">
        <f t="shared" si="47"/>
        <v>111078</v>
      </c>
      <c r="T86" s="11">
        <f t="shared" si="48"/>
        <v>111608</v>
      </c>
      <c r="U86" s="11">
        <f t="shared" si="49"/>
        <v>112139</v>
      </c>
      <c r="V86" s="11">
        <f t="shared" si="50"/>
        <v>112669</v>
      </c>
      <c r="W86" s="11">
        <f t="shared" si="51"/>
        <v>113200</v>
      </c>
      <c r="X86" s="11">
        <f t="shared" si="52"/>
        <v>113731</v>
      </c>
      <c r="Y86" s="11">
        <f t="shared" si="53"/>
        <v>114261</v>
      </c>
      <c r="Z86" s="11">
        <f t="shared" si="54"/>
        <v>114792</v>
      </c>
      <c r="AA86" s="11">
        <f t="shared" si="55"/>
        <v>115322</v>
      </c>
      <c r="AB86" s="11">
        <f t="shared" si="56"/>
        <v>115853</v>
      </c>
      <c r="AC86" s="11">
        <f t="shared" si="57"/>
        <v>116384</v>
      </c>
      <c r="AD86" s="11">
        <f t="shared" si="58"/>
        <v>116914</v>
      </c>
      <c r="AE86" s="11">
        <f t="shared" si="59"/>
        <v>117445</v>
      </c>
      <c r="AF86" s="11">
        <f t="shared" si="60"/>
        <v>117975</v>
      </c>
      <c r="AG86" s="11">
        <f t="shared" si="61"/>
        <v>118506</v>
      </c>
    </row>
    <row r="87" spans="1:33" s="14" customFormat="1" ht="16.5" customHeight="1">
      <c r="A87" s="9">
        <v>79</v>
      </c>
      <c r="B87" s="13">
        <v>54360</v>
      </c>
      <c r="C87" s="11">
        <f t="shared" si="31"/>
        <v>105102</v>
      </c>
      <c r="D87" s="11">
        <f t="shared" si="32"/>
        <v>105646</v>
      </c>
      <c r="E87" s="11">
        <f t="shared" si="33"/>
        <v>106189</v>
      </c>
      <c r="F87" s="11">
        <f t="shared" si="34"/>
        <v>106733</v>
      </c>
      <c r="G87" s="11">
        <f t="shared" si="35"/>
        <v>107276</v>
      </c>
      <c r="H87" s="11">
        <f t="shared" si="36"/>
        <v>107820</v>
      </c>
      <c r="I87" s="11">
        <f t="shared" si="37"/>
        <v>108364</v>
      </c>
      <c r="J87" s="11">
        <f t="shared" si="38"/>
        <v>108907</v>
      </c>
      <c r="K87" s="11">
        <f t="shared" si="39"/>
        <v>109451</v>
      </c>
      <c r="L87" s="11">
        <f t="shared" si="40"/>
        <v>109994</v>
      </c>
      <c r="M87" s="11">
        <f t="shared" si="41"/>
        <v>110538</v>
      </c>
      <c r="N87" s="11">
        <f t="shared" si="42"/>
        <v>111082</v>
      </c>
      <c r="O87" s="11">
        <f t="shared" si="43"/>
        <v>111625</v>
      </c>
      <c r="P87" s="11">
        <f t="shared" si="44"/>
        <v>112169</v>
      </c>
      <c r="Q87" s="11">
        <f t="shared" si="45"/>
        <v>112712</v>
      </c>
      <c r="R87" s="11">
        <f t="shared" si="46"/>
        <v>113256</v>
      </c>
      <c r="S87" s="11">
        <f t="shared" si="47"/>
        <v>113800</v>
      </c>
      <c r="T87" s="11">
        <f t="shared" si="48"/>
        <v>114343</v>
      </c>
      <c r="U87" s="11">
        <f t="shared" si="49"/>
        <v>114887</v>
      </c>
      <c r="V87" s="11">
        <f t="shared" si="50"/>
        <v>115430</v>
      </c>
      <c r="W87" s="11">
        <f t="shared" si="51"/>
        <v>115974</v>
      </c>
      <c r="X87" s="11">
        <f t="shared" si="52"/>
        <v>116518</v>
      </c>
      <c r="Y87" s="11">
        <f t="shared" si="53"/>
        <v>117061</v>
      </c>
      <c r="Z87" s="11">
        <f t="shared" si="54"/>
        <v>117605</v>
      </c>
      <c r="AA87" s="11">
        <f t="shared" si="55"/>
        <v>118148</v>
      </c>
      <c r="AB87" s="11">
        <f t="shared" si="56"/>
        <v>118692</v>
      </c>
      <c r="AC87" s="11">
        <f t="shared" si="57"/>
        <v>119236</v>
      </c>
      <c r="AD87" s="11">
        <f t="shared" si="58"/>
        <v>119779</v>
      </c>
      <c r="AE87" s="11">
        <f t="shared" si="59"/>
        <v>120323</v>
      </c>
      <c r="AF87" s="11">
        <f t="shared" si="60"/>
        <v>120866</v>
      </c>
      <c r="AG87" s="11">
        <f t="shared" si="61"/>
        <v>121410</v>
      </c>
    </row>
    <row r="88" spans="1:33" s="14" customFormat="1" ht="16.5" customHeight="1">
      <c r="A88" s="9">
        <v>80</v>
      </c>
      <c r="B88" s="13">
        <v>55660</v>
      </c>
      <c r="C88" s="11">
        <f t="shared" si="31"/>
        <v>107615</v>
      </c>
      <c r="D88" s="11">
        <f t="shared" si="32"/>
        <v>108172</v>
      </c>
      <c r="E88" s="11">
        <f t="shared" si="33"/>
        <v>108728</v>
      </c>
      <c r="F88" s="11">
        <f t="shared" si="34"/>
        <v>109285</v>
      </c>
      <c r="G88" s="11">
        <f t="shared" si="35"/>
        <v>109841</v>
      </c>
      <c r="H88" s="11">
        <f t="shared" si="36"/>
        <v>110398</v>
      </c>
      <c r="I88" s="11">
        <f t="shared" si="37"/>
        <v>110955</v>
      </c>
      <c r="J88" s="11">
        <f t="shared" si="38"/>
        <v>111511</v>
      </c>
      <c r="K88" s="11">
        <f t="shared" si="39"/>
        <v>112068</v>
      </c>
      <c r="L88" s="11">
        <f t="shared" si="40"/>
        <v>112624</v>
      </c>
      <c r="M88" s="11">
        <f t="shared" si="41"/>
        <v>113181</v>
      </c>
      <c r="N88" s="11">
        <f t="shared" si="42"/>
        <v>113738</v>
      </c>
      <c r="O88" s="11">
        <f t="shared" si="43"/>
        <v>114294</v>
      </c>
      <c r="P88" s="11">
        <f t="shared" si="44"/>
        <v>114851</v>
      </c>
      <c r="Q88" s="11">
        <f t="shared" si="45"/>
        <v>115407</v>
      </c>
      <c r="R88" s="11">
        <f t="shared" si="46"/>
        <v>115964</v>
      </c>
      <c r="S88" s="11">
        <f t="shared" si="47"/>
        <v>116521</v>
      </c>
      <c r="T88" s="11">
        <f t="shared" si="48"/>
        <v>117077</v>
      </c>
      <c r="U88" s="11">
        <f t="shared" si="49"/>
        <v>117634</v>
      </c>
      <c r="V88" s="11">
        <f t="shared" si="50"/>
        <v>118190</v>
      </c>
      <c r="W88" s="11">
        <f t="shared" si="51"/>
        <v>118747</v>
      </c>
      <c r="X88" s="11">
        <f t="shared" si="52"/>
        <v>119304</v>
      </c>
      <c r="Y88" s="11">
        <f t="shared" si="53"/>
        <v>119860</v>
      </c>
      <c r="Z88" s="11">
        <f t="shared" si="54"/>
        <v>120417</v>
      </c>
      <c r="AA88" s="11">
        <f t="shared" si="55"/>
        <v>120973</v>
      </c>
      <c r="AB88" s="11">
        <f t="shared" si="56"/>
        <v>121530</v>
      </c>
      <c r="AC88" s="11">
        <f t="shared" si="57"/>
        <v>122087</v>
      </c>
      <c r="AD88" s="11">
        <f t="shared" si="58"/>
        <v>122643</v>
      </c>
      <c r="AE88" s="11">
        <f t="shared" si="59"/>
        <v>123200</v>
      </c>
      <c r="AF88" s="11">
        <f t="shared" si="60"/>
        <v>123756</v>
      </c>
      <c r="AG88" s="11">
        <f t="shared" si="61"/>
        <v>124313</v>
      </c>
    </row>
    <row r="89" spans="8:33" ht="12.75"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</sheetData>
  <mergeCells count="10">
    <mergeCell ref="A47:A50"/>
    <mergeCell ref="B47:B50"/>
    <mergeCell ref="C47:AG47"/>
    <mergeCell ref="C48:AG48"/>
    <mergeCell ref="C49:AG49"/>
    <mergeCell ref="C1:AG1"/>
    <mergeCell ref="B1:B4"/>
    <mergeCell ref="A1:A4"/>
    <mergeCell ref="C3:AG3"/>
    <mergeCell ref="C2:AG2"/>
  </mergeCells>
  <printOptions/>
  <pageMargins left="0.63" right="0.15748031496062992" top="0.2362204724409449" bottom="0.2755905511811024" header="0.1968503937007874" footer="0.196850393700787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9"/>
  <sheetViews>
    <sheetView tabSelected="1" workbookViewId="0" topLeftCell="A1">
      <selection activeCell="D12" sqref="D12"/>
    </sheetView>
  </sheetViews>
  <sheetFormatPr defaultColWidth="11.28125" defaultRowHeight="12.75"/>
  <cols>
    <col min="1" max="1" width="15.57421875" style="17" customWidth="1"/>
    <col min="2" max="2" width="16.7109375" style="17" customWidth="1"/>
    <col min="3" max="3" width="15.00390625" style="17" customWidth="1"/>
    <col min="4" max="4" width="18.7109375" style="17" customWidth="1"/>
    <col min="5" max="5" width="9.421875" style="17" hidden="1" customWidth="1"/>
    <col min="6" max="6" width="24.421875" style="15" customWidth="1"/>
    <col min="7" max="16384" width="11.28125" style="15" customWidth="1"/>
  </cols>
  <sheetData>
    <row r="1" spans="1:6" ht="39.75" customHeight="1">
      <c r="A1" s="42" t="s">
        <v>13</v>
      </c>
      <c r="B1" s="42"/>
      <c r="C1" s="42"/>
      <c r="D1" s="42"/>
      <c r="E1" s="42"/>
      <c r="F1" s="42"/>
    </row>
    <row r="2" spans="1:6" ht="20.25" customHeight="1">
      <c r="A2" s="43" t="s">
        <v>12</v>
      </c>
      <c r="B2" s="43"/>
      <c r="C2" s="43"/>
      <c r="D2" s="43"/>
      <c r="E2" s="43"/>
      <c r="F2" s="43"/>
    </row>
    <row r="3" spans="1:6" ht="20.25" customHeight="1">
      <c r="A3" s="26"/>
      <c r="B3" s="39" t="s">
        <v>14</v>
      </c>
      <c r="C3" s="39"/>
      <c r="D3" s="31"/>
      <c r="E3" s="31"/>
      <c r="F3" s="33" t="s">
        <v>17</v>
      </c>
    </row>
    <row r="4" spans="1:6" ht="20.25" customHeight="1">
      <c r="A4" s="26"/>
      <c r="B4" s="40" t="s">
        <v>15</v>
      </c>
      <c r="C4" s="40"/>
      <c r="D4" s="25"/>
      <c r="E4" s="25"/>
      <c r="F4" s="32" t="s">
        <v>18</v>
      </c>
    </row>
    <row r="5" spans="1:6" ht="20.25" customHeight="1">
      <c r="A5" s="26"/>
      <c r="B5" s="41" t="s">
        <v>16</v>
      </c>
      <c r="C5" s="41"/>
      <c r="D5" s="25"/>
      <c r="E5" s="25"/>
      <c r="F5" s="30" t="s">
        <v>19</v>
      </c>
    </row>
    <row r="6" spans="1:6" ht="16.5" customHeight="1">
      <c r="A6" s="27"/>
      <c r="B6" s="41"/>
      <c r="C6" s="41"/>
      <c r="D6" s="28"/>
      <c r="E6" s="28"/>
      <c r="F6" s="29"/>
    </row>
    <row r="7" spans="1:45" ht="21.75" customHeight="1">
      <c r="A7" s="21" t="s">
        <v>6</v>
      </c>
      <c r="B7" s="22" t="s">
        <v>8</v>
      </c>
      <c r="C7" s="22" t="s">
        <v>9</v>
      </c>
      <c r="D7" s="22" t="s">
        <v>10</v>
      </c>
      <c r="E7" s="16" t="s">
        <v>7</v>
      </c>
      <c r="F7" s="44" t="s">
        <v>11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9" customHeight="1" hidden="1">
      <c r="A8" s="20">
        <v>6600</v>
      </c>
      <c r="B8" s="20"/>
      <c r="C8" s="20"/>
      <c r="D8" s="20"/>
      <c r="E8" s="20">
        <v>12700</v>
      </c>
      <c r="F8" s="4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ht="18" customHeight="1">
      <c r="A9" s="21">
        <v>6700</v>
      </c>
      <c r="B9" s="16">
        <f>ROUND(A9*63.334%,0)</f>
        <v>4243</v>
      </c>
      <c r="C9" s="16">
        <f>ROUND(A9*43%,0)</f>
        <v>2881</v>
      </c>
      <c r="D9" s="16">
        <f>A9+B9+C9</f>
        <v>13824</v>
      </c>
      <c r="E9" s="16">
        <v>13000</v>
      </c>
      <c r="F9" s="19">
        <f aca="true" t="shared" si="0" ref="F9:F52">INDEX(E8:E88,MATCH(D9,E8:E88,1)+1)</f>
        <v>14170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ht="18" customHeight="1">
      <c r="A10" s="21">
        <v>6900</v>
      </c>
      <c r="B10" s="16">
        <f aca="true" t="shared" si="1" ref="B10:B73">ROUND(A10*63.334%,0)</f>
        <v>4370</v>
      </c>
      <c r="C10" s="16">
        <f aca="true" t="shared" si="2" ref="C10:C73">ROUND(A10*43%,0)</f>
        <v>2967</v>
      </c>
      <c r="D10" s="16">
        <f>A10+B10+C10</f>
        <v>14237</v>
      </c>
      <c r="E10" s="16">
        <v>13390</v>
      </c>
      <c r="F10" s="19">
        <f t="shared" si="0"/>
        <v>14600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ht="18" customHeight="1">
      <c r="A11" s="21">
        <v>7100</v>
      </c>
      <c r="B11" s="16">
        <f t="shared" si="1"/>
        <v>4497</v>
      </c>
      <c r="C11" s="16">
        <f t="shared" si="2"/>
        <v>3053</v>
      </c>
      <c r="D11" s="16">
        <f>A11+B11+C11</f>
        <v>14650</v>
      </c>
      <c r="E11" s="16">
        <v>13780</v>
      </c>
      <c r="F11" s="19">
        <f t="shared" si="0"/>
        <v>15030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ht="18" customHeight="1">
      <c r="A12" s="21">
        <v>7300</v>
      </c>
      <c r="B12" s="16">
        <f t="shared" si="1"/>
        <v>4623</v>
      </c>
      <c r="C12" s="16">
        <f t="shared" si="2"/>
        <v>3139</v>
      </c>
      <c r="D12" s="16">
        <f aca="true" t="shared" si="3" ref="D12:D73">A12+B12+C12</f>
        <v>15062</v>
      </c>
      <c r="E12" s="16">
        <v>14170</v>
      </c>
      <c r="F12" s="19">
        <f t="shared" si="0"/>
        <v>15460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18" customHeight="1">
      <c r="A13" s="21">
        <v>7520</v>
      </c>
      <c r="B13" s="16">
        <f t="shared" si="1"/>
        <v>4763</v>
      </c>
      <c r="C13" s="16">
        <f t="shared" si="2"/>
        <v>3234</v>
      </c>
      <c r="D13" s="16">
        <f t="shared" si="3"/>
        <v>15517</v>
      </c>
      <c r="E13" s="16">
        <v>14600</v>
      </c>
      <c r="F13" s="19">
        <f t="shared" si="0"/>
        <v>15930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ht="18" customHeight="1">
      <c r="A14" s="21">
        <v>7740</v>
      </c>
      <c r="B14" s="16">
        <f t="shared" si="1"/>
        <v>4902</v>
      </c>
      <c r="C14" s="16">
        <f t="shared" si="2"/>
        <v>3328</v>
      </c>
      <c r="D14" s="16">
        <f t="shared" si="3"/>
        <v>15970</v>
      </c>
      <c r="E14" s="16">
        <v>15030</v>
      </c>
      <c r="F14" s="19">
        <f t="shared" si="0"/>
        <v>16400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ht="18" customHeight="1">
      <c r="A15" s="21">
        <v>7960</v>
      </c>
      <c r="B15" s="16">
        <f t="shared" si="1"/>
        <v>5041</v>
      </c>
      <c r="C15" s="16">
        <f t="shared" si="2"/>
        <v>3423</v>
      </c>
      <c r="D15" s="16">
        <f t="shared" si="3"/>
        <v>16424</v>
      </c>
      <c r="E15" s="16">
        <v>15460</v>
      </c>
      <c r="F15" s="19">
        <f t="shared" si="0"/>
        <v>16870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ht="18" customHeight="1">
      <c r="A16" s="21">
        <v>8200</v>
      </c>
      <c r="B16" s="16">
        <f t="shared" si="1"/>
        <v>5193</v>
      </c>
      <c r="C16" s="16">
        <f t="shared" si="2"/>
        <v>3526</v>
      </c>
      <c r="D16" s="16">
        <f t="shared" si="3"/>
        <v>16919</v>
      </c>
      <c r="E16" s="16">
        <v>15930</v>
      </c>
      <c r="F16" s="19">
        <f t="shared" si="0"/>
        <v>17380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ht="18" customHeight="1">
      <c r="A17" s="21">
        <v>8440</v>
      </c>
      <c r="B17" s="16">
        <f t="shared" si="1"/>
        <v>5345</v>
      </c>
      <c r="C17" s="16">
        <f t="shared" si="2"/>
        <v>3629</v>
      </c>
      <c r="D17" s="16">
        <f t="shared" si="3"/>
        <v>17414</v>
      </c>
      <c r="E17" s="16">
        <v>16400</v>
      </c>
      <c r="F17" s="19">
        <f t="shared" si="0"/>
        <v>17890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ht="18" customHeight="1">
      <c r="A18" s="21">
        <v>8680</v>
      </c>
      <c r="B18" s="16">
        <f t="shared" si="1"/>
        <v>5497</v>
      </c>
      <c r="C18" s="16">
        <f t="shared" si="2"/>
        <v>3732</v>
      </c>
      <c r="D18" s="16">
        <f t="shared" si="3"/>
        <v>17909</v>
      </c>
      <c r="E18" s="16">
        <v>16870</v>
      </c>
      <c r="F18" s="19">
        <f t="shared" si="0"/>
        <v>18400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8" customHeight="1">
      <c r="A19" s="21">
        <v>8940</v>
      </c>
      <c r="B19" s="16">
        <f t="shared" si="1"/>
        <v>5662</v>
      </c>
      <c r="C19" s="16">
        <f t="shared" si="2"/>
        <v>3844</v>
      </c>
      <c r="D19" s="16">
        <f t="shared" si="3"/>
        <v>18446</v>
      </c>
      <c r="E19" s="16">
        <v>17380</v>
      </c>
      <c r="F19" s="19">
        <f t="shared" si="0"/>
        <v>18950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8" customHeight="1">
      <c r="A20" s="21">
        <v>9200</v>
      </c>
      <c r="B20" s="16">
        <f t="shared" si="1"/>
        <v>5827</v>
      </c>
      <c r="C20" s="16">
        <f t="shared" si="2"/>
        <v>3956</v>
      </c>
      <c r="D20" s="16">
        <f t="shared" si="3"/>
        <v>18983</v>
      </c>
      <c r="E20" s="16">
        <v>17890</v>
      </c>
      <c r="F20" s="19">
        <f t="shared" si="0"/>
        <v>19500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ht="18" customHeight="1">
      <c r="A21" s="21">
        <v>9460</v>
      </c>
      <c r="B21" s="16">
        <f t="shared" si="1"/>
        <v>5991</v>
      </c>
      <c r="C21" s="16">
        <f t="shared" si="2"/>
        <v>4068</v>
      </c>
      <c r="D21" s="16">
        <f t="shared" si="3"/>
        <v>19519</v>
      </c>
      <c r="E21" s="16">
        <v>18400</v>
      </c>
      <c r="F21" s="19">
        <f t="shared" si="0"/>
        <v>20050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ht="18" customHeight="1">
      <c r="A22" s="21">
        <v>9740</v>
      </c>
      <c r="B22" s="16">
        <f t="shared" si="1"/>
        <v>6169</v>
      </c>
      <c r="C22" s="16">
        <f t="shared" si="2"/>
        <v>4188</v>
      </c>
      <c r="D22" s="16">
        <f t="shared" si="3"/>
        <v>20097</v>
      </c>
      <c r="E22" s="16">
        <v>18950</v>
      </c>
      <c r="F22" s="19">
        <f t="shared" si="0"/>
        <v>20640</v>
      </c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ht="18" customHeight="1">
      <c r="A23" s="21">
        <v>10020</v>
      </c>
      <c r="B23" s="16">
        <f t="shared" si="1"/>
        <v>6346</v>
      </c>
      <c r="C23" s="16">
        <f t="shared" si="2"/>
        <v>4309</v>
      </c>
      <c r="D23" s="16">
        <f t="shared" si="3"/>
        <v>20675</v>
      </c>
      <c r="E23" s="16">
        <v>19500</v>
      </c>
      <c r="F23" s="19">
        <f t="shared" si="0"/>
        <v>21230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ht="18" customHeight="1">
      <c r="A24" s="21">
        <v>10300</v>
      </c>
      <c r="B24" s="16">
        <f t="shared" si="1"/>
        <v>6523</v>
      </c>
      <c r="C24" s="16">
        <f t="shared" si="2"/>
        <v>4429</v>
      </c>
      <c r="D24" s="16">
        <f t="shared" si="3"/>
        <v>21252</v>
      </c>
      <c r="E24" s="16">
        <v>20050</v>
      </c>
      <c r="F24" s="19">
        <f t="shared" si="0"/>
        <v>21820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ht="18" customHeight="1">
      <c r="A25" s="21">
        <v>10600</v>
      </c>
      <c r="B25" s="16">
        <f t="shared" si="1"/>
        <v>6713</v>
      </c>
      <c r="C25" s="16">
        <f t="shared" si="2"/>
        <v>4558</v>
      </c>
      <c r="D25" s="16">
        <f t="shared" si="3"/>
        <v>21871</v>
      </c>
      <c r="E25" s="16">
        <v>20640</v>
      </c>
      <c r="F25" s="19">
        <f t="shared" si="0"/>
        <v>22460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ht="18" customHeight="1">
      <c r="A26" s="21">
        <v>10900</v>
      </c>
      <c r="B26" s="16">
        <f t="shared" si="1"/>
        <v>6903</v>
      </c>
      <c r="C26" s="16">
        <f t="shared" si="2"/>
        <v>4687</v>
      </c>
      <c r="D26" s="16">
        <f t="shared" si="3"/>
        <v>22490</v>
      </c>
      <c r="E26" s="16">
        <v>21230</v>
      </c>
      <c r="F26" s="19">
        <f t="shared" si="0"/>
        <v>23100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8" customHeight="1">
      <c r="A27" s="21">
        <v>11200</v>
      </c>
      <c r="B27" s="16">
        <f t="shared" si="1"/>
        <v>7093</v>
      </c>
      <c r="C27" s="16">
        <f t="shared" si="2"/>
        <v>4816</v>
      </c>
      <c r="D27" s="16">
        <f t="shared" si="3"/>
        <v>23109</v>
      </c>
      <c r="E27" s="16">
        <v>21820</v>
      </c>
      <c r="F27" s="19">
        <f t="shared" si="0"/>
        <v>23740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8" customHeight="1">
      <c r="A28" s="21">
        <v>11530</v>
      </c>
      <c r="B28" s="16">
        <f t="shared" si="1"/>
        <v>7302</v>
      </c>
      <c r="C28" s="16">
        <f t="shared" si="2"/>
        <v>4958</v>
      </c>
      <c r="D28" s="16">
        <f t="shared" si="3"/>
        <v>23790</v>
      </c>
      <c r="E28" s="16">
        <v>22460</v>
      </c>
      <c r="F28" s="19">
        <f t="shared" si="0"/>
        <v>24440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ht="18" customHeight="1">
      <c r="A29" s="21">
        <v>11860</v>
      </c>
      <c r="B29" s="16">
        <f t="shared" si="1"/>
        <v>7511</v>
      </c>
      <c r="C29" s="16">
        <f t="shared" si="2"/>
        <v>5100</v>
      </c>
      <c r="D29" s="16">
        <f t="shared" si="3"/>
        <v>24471</v>
      </c>
      <c r="E29" s="16">
        <v>23100</v>
      </c>
      <c r="F29" s="19">
        <f t="shared" si="0"/>
        <v>25140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8" customHeight="1">
      <c r="A30" s="21">
        <v>12190</v>
      </c>
      <c r="B30" s="16">
        <f t="shared" si="1"/>
        <v>7720</v>
      </c>
      <c r="C30" s="16">
        <f t="shared" si="2"/>
        <v>5242</v>
      </c>
      <c r="D30" s="16">
        <f t="shared" si="3"/>
        <v>25152</v>
      </c>
      <c r="E30" s="16">
        <v>23740</v>
      </c>
      <c r="F30" s="19">
        <f t="shared" si="0"/>
        <v>25840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18" customHeight="1">
      <c r="A31" s="21">
        <v>12550</v>
      </c>
      <c r="B31" s="16">
        <f t="shared" si="1"/>
        <v>7948</v>
      </c>
      <c r="C31" s="16">
        <f t="shared" si="2"/>
        <v>5397</v>
      </c>
      <c r="D31" s="16">
        <f t="shared" si="3"/>
        <v>25895</v>
      </c>
      <c r="E31" s="16">
        <v>24440</v>
      </c>
      <c r="F31" s="19">
        <f t="shared" si="0"/>
        <v>26600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8" customHeight="1">
      <c r="A32" s="21">
        <v>12910</v>
      </c>
      <c r="B32" s="16">
        <f t="shared" si="1"/>
        <v>8176</v>
      </c>
      <c r="C32" s="16">
        <f t="shared" si="2"/>
        <v>5551</v>
      </c>
      <c r="D32" s="16">
        <f t="shared" si="3"/>
        <v>26637</v>
      </c>
      <c r="E32" s="16">
        <v>25140</v>
      </c>
      <c r="F32" s="19">
        <f t="shared" si="0"/>
        <v>27360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ht="18" customHeight="1">
      <c r="A33" s="21">
        <v>13270</v>
      </c>
      <c r="B33" s="16">
        <f t="shared" si="1"/>
        <v>8404</v>
      </c>
      <c r="C33" s="16">
        <f t="shared" si="2"/>
        <v>5706</v>
      </c>
      <c r="D33" s="16">
        <f t="shared" si="3"/>
        <v>27380</v>
      </c>
      <c r="E33" s="16">
        <v>25840</v>
      </c>
      <c r="F33" s="19">
        <f t="shared" si="0"/>
        <v>28120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ht="18" customHeight="1">
      <c r="A34" s="21">
        <v>13660</v>
      </c>
      <c r="B34" s="16">
        <f t="shared" si="1"/>
        <v>8651</v>
      </c>
      <c r="C34" s="16">
        <f t="shared" si="2"/>
        <v>5874</v>
      </c>
      <c r="D34" s="16">
        <f t="shared" si="3"/>
        <v>28185</v>
      </c>
      <c r="E34" s="16">
        <v>26600</v>
      </c>
      <c r="F34" s="19">
        <f t="shared" si="0"/>
        <v>28940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8" customHeight="1">
      <c r="A35" s="21">
        <v>14050</v>
      </c>
      <c r="B35" s="16">
        <f t="shared" si="1"/>
        <v>8898</v>
      </c>
      <c r="C35" s="16">
        <f t="shared" si="2"/>
        <v>6042</v>
      </c>
      <c r="D35" s="16">
        <f t="shared" si="3"/>
        <v>28990</v>
      </c>
      <c r="E35" s="16">
        <v>27360</v>
      </c>
      <c r="F35" s="19">
        <f t="shared" si="0"/>
        <v>29760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8" customHeight="1">
      <c r="A36" s="21">
        <v>14440</v>
      </c>
      <c r="B36" s="16">
        <f t="shared" si="1"/>
        <v>9145</v>
      </c>
      <c r="C36" s="16">
        <f t="shared" si="2"/>
        <v>6209</v>
      </c>
      <c r="D36" s="16">
        <f t="shared" si="3"/>
        <v>29794</v>
      </c>
      <c r="E36" s="16">
        <v>28120</v>
      </c>
      <c r="F36" s="19">
        <f t="shared" si="0"/>
        <v>30580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8" customHeight="1">
      <c r="A37" s="21">
        <v>14860</v>
      </c>
      <c r="B37" s="16">
        <f t="shared" si="1"/>
        <v>9411</v>
      </c>
      <c r="C37" s="16">
        <f t="shared" si="2"/>
        <v>6390</v>
      </c>
      <c r="D37" s="16">
        <f t="shared" si="3"/>
        <v>30661</v>
      </c>
      <c r="E37" s="16">
        <v>28940</v>
      </c>
      <c r="F37" s="19">
        <f t="shared" si="0"/>
        <v>31460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8" customHeight="1">
      <c r="A38" s="21">
        <v>15280</v>
      </c>
      <c r="B38" s="16">
        <f t="shared" si="1"/>
        <v>9677</v>
      </c>
      <c r="C38" s="16">
        <f t="shared" si="2"/>
        <v>6570</v>
      </c>
      <c r="D38" s="16">
        <f t="shared" si="3"/>
        <v>31527</v>
      </c>
      <c r="E38" s="16">
        <v>29760</v>
      </c>
      <c r="F38" s="19">
        <f t="shared" si="0"/>
        <v>32430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8" customHeight="1">
      <c r="A39" s="21">
        <v>15700</v>
      </c>
      <c r="B39" s="16">
        <f t="shared" si="1"/>
        <v>9943</v>
      </c>
      <c r="C39" s="16">
        <f t="shared" si="2"/>
        <v>6751</v>
      </c>
      <c r="D39" s="16">
        <f t="shared" si="3"/>
        <v>32394</v>
      </c>
      <c r="E39" s="16">
        <v>30580</v>
      </c>
      <c r="F39" s="19">
        <f t="shared" si="0"/>
        <v>32430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ht="18" customHeight="1">
      <c r="A40" s="21">
        <v>16150</v>
      </c>
      <c r="B40" s="16">
        <f t="shared" si="1"/>
        <v>10228</v>
      </c>
      <c r="C40" s="16">
        <f t="shared" si="2"/>
        <v>6945</v>
      </c>
      <c r="D40" s="16">
        <f t="shared" si="3"/>
        <v>33323</v>
      </c>
      <c r="E40" s="16">
        <v>31460</v>
      </c>
      <c r="F40" s="19">
        <f t="shared" si="0"/>
        <v>34170</v>
      </c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ht="18" customHeight="1">
      <c r="A41" s="21">
        <v>16600</v>
      </c>
      <c r="B41" s="16">
        <f t="shared" si="1"/>
        <v>10513</v>
      </c>
      <c r="C41" s="16">
        <f t="shared" si="2"/>
        <v>7138</v>
      </c>
      <c r="D41" s="16">
        <f t="shared" si="3"/>
        <v>34251</v>
      </c>
      <c r="E41" s="16">
        <v>32430</v>
      </c>
      <c r="F41" s="19">
        <f t="shared" si="0"/>
        <v>35120</v>
      </c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8" customHeight="1">
      <c r="A42" s="21">
        <v>17050</v>
      </c>
      <c r="B42" s="16">
        <f t="shared" si="1"/>
        <v>10798</v>
      </c>
      <c r="C42" s="16">
        <f t="shared" si="2"/>
        <v>7332</v>
      </c>
      <c r="D42" s="16">
        <f t="shared" si="3"/>
        <v>35180</v>
      </c>
      <c r="E42" s="16">
        <v>33220</v>
      </c>
      <c r="F42" s="19">
        <f t="shared" si="0"/>
        <v>36070</v>
      </c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8" customHeight="1">
      <c r="A43" s="21">
        <v>17540</v>
      </c>
      <c r="B43" s="16">
        <f t="shared" si="1"/>
        <v>11109</v>
      </c>
      <c r="C43" s="16">
        <f t="shared" si="2"/>
        <v>7542</v>
      </c>
      <c r="D43" s="16">
        <f t="shared" si="3"/>
        <v>36191</v>
      </c>
      <c r="E43" s="16">
        <v>34170</v>
      </c>
      <c r="F43" s="19">
        <f t="shared" si="0"/>
        <v>37100</v>
      </c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8" customHeight="1">
      <c r="A44" s="21">
        <v>18030</v>
      </c>
      <c r="B44" s="16">
        <f t="shared" si="1"/>
        <v>11419</v>
      </c>
      <c r="C44" s="16">
        <f t="shared" si="2"/>
        <v>7753</v>
      </c>
      <c r="D44" s="16">
        <f t="shared" si="3"/>
        <v>37202</v>
      </c>
      <c r="E44" s="16">
        <v>35120</v>
      </c>
      <c r="F44" s="19">
        <f t="shared" si="0"/>
        <v>38130</v>
      </c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8" customHeight="1">
      <c r="A45" s="21">
        <v>18520</v>
      </c>
      <c r="B45" s="16">
        <f t="shared" si="1"/>
        <v>11729</v>
      </c>
      <c r="C45" s="16">
        <f t="shared" si="2"/>
        <v>7964</v>
      </c>
      <c r="D45" s="16">
        <f t="shared" si="3"/>
        <v>38213</v>
      </c>
      <c r="E45" s="16">
        <v>36070</v>
      </c>
      <c r="F45" s="19">
        <f t="shared" si="0"/>
        <v>39160</v>
      </c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8" customHeight="1">
      <c r="A46" s="21">
        <v>19050</v>
      </c>
      <c r="B46" s="16">
        <f t="shared" si="1"/>
        <v>12065</v>
      </c>
      <c r="C46" s="16">
        <f t="shared" si="2"/>
        <v>8192</v>
      </c>
      <c r="D46" s="16">
        <f t="shared" si="3"/>
        <v>39307</v>
      </c>
      <c r="E46" s="16">
        <v>37100</v>
      </c>
      <c r="F46" s="19">
        <f t="shared" si="0"/>
        <v>40270</v>
      </c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8" customHeight="1">
      <c r="A47" s="21">
        <v>19580</v>
      </c>
      <c r="B47" s="16">
        <f t="shared" si="1"/>
        <v>12401</v>
      </c>
      <c r="C47" s="16">
        <f t="shared" si="2"/>
        <v>8419</v>
      </c>
      <c r="D47" s="16">
        <f t="shared" si="3"/>
        <v>40400</v>
      </c>
      <c r="E47" s="16">
        <v>38130</v>
      </c>
      <c r="F47" s="19">
        <f t="shared" si="0"/>
        <v>41380</v>
      </c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8" customHeight="1">
      <c r="A48" s="21">
        <v>20110</v>
      </c>
      <c r="B48" s="16">
        <f t="shared" si="1"/>
        <v>12736</v>
      </c>
      <c r="C48" s="16">
        <f t="shared" si="2"/>
        <v>8647</v>
      </c>
      <c r="D48" s="16">
        <f t="shared" si="3"/>
        <v>41493</v>
      </c>
      <c r="E48" s="16">
        <v>39160</v>
      </c>
      <c r="F48" s="19">
        <f t="shared" si="0"/>
        <v>42490</v>
      </c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8" customHeight="1">
      <c r="A49" s="21">
        <v>20680</v>
      </c>
      <c r="B49" s="16">
        <f t="shared" si="1"/>
        <v>13097</v>
      </c>
      <c r="C49" s="16">
        <f t="shared" si="2"/>
        <v>8892</v>
      </c>
      <c r="D49" s="16">
        <f t="shared" si="3"/>
        <v>42669</v>
      </c>
      <c r="E49" s="16">
        <v>40270</v>
      </c>
      <c r="F49" s="19">
        <f t="shared" si="0"/>
        <v>43680</v>
      </c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8" customHeight="1">
      <c r="A50" s="21">
        <v>21250</v>
      </c>
      <c r="B50" s="16">
        <f t="shared" si="1"/>
        <v>13458</v>
      </c>
      <c r="C50" s="16">
        <f t="shared" si="2"/>
        <v>9138</v>
      </c>
      <c r="D50" s="16">
        <f t="shared" si="3"/>
        <v>43846</v>
      </c>
      <c r="E50" s="16">
        <v>41380</v>
      </c>
      <c r="F50" s="19">
        <f t="shared" si="0"/>
        <v>44870</v>
      </c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8" customHeight="1">
      <c r="A51" s="21">
        <v>21820</v>
      </c>
      <c r="B51" s="16">
        <f t="shared" si="1"/>
        <v>13819</v>
      </c>
      <c r="C51" s="16">
        <f t="shared" si="2"/>
        <v>9383</v>
      </c>
      <c r="D51" s="16">
        <f t="shared" si="3"/>
        <v>45022</v>
      </c>
      <c r="E51" s="16">
        <v>42490</v>
      </c>
      <c r="F51" s="19">
        <f t="shared" si="0"/>
        <v>46060</v>
      </c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8" customHeight="1">
      <c r="A52" s="21">
        <v>22430</v>
      </c>
      <c r="B52" s="16">
        <f t="shared" si="1"/>
        <v>14206</v>
      </c>
      <c r="C52" s="16">
        <f t="shared" si="2"/>
        <v>9645</v>
      </c>
      <c r="D52" s="16">
        <f t="shared" si="3"/>
        <v>46281</v>
      </c>
      <c r="E52" s="16">
        <v>43680</v>
      </c>
      <c r="F52" s="19">
        <f t="shared" si="0"/>
        <v>47330</v>
      </c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8" customHeight="1">
      <c r="A53" s="21">
        <v>23040</v>
      </c>
      <c r="B53" s="16">
        <f t="shared" si="1"/>
        <v>14592</v>
      </c>
      <c r="C53" s="16">
        <f t="shared" si="2"/>
        <v>9907</v>
      </c>
      <c r="D53" s="16">
        <f t="shared" si="3"/>
        <v>47539</v>
      </c>
      <c r="E53" s="16">
        <v>44870</v>
      </c>
      <c r="F53" s="19">
        <f aca="true" t="shared" si="4" ref="F53:F73">INDEX(E52:E132,MATCH(D53,E52:E132,1)+1)</f>
        <v>48600</v>
      </c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8" customHeight="1">
      <c r="A54" s="21">
        <v>23650</v>
      </c>
      <c r="B54" s="16">
        <f t="shared" si="1"/>
        <v>14978</v>
      </c>
      <c r="C54" s="16">
        <f t="shared" si="2"/>
        <v>10170</v>
      </c>
      <c r="D54" s="16">
        <f t="shared" si="3"/>
        <v>48798</v>
      </c>
      <c r="E54" s="16">
        <v>46060</v>
      </c>
      <c r="F54" s="19">
        <f t="shared" si="4"/>
        <v>49870</v>
      </c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8" customHeight="1">
      <c r="A55" s="21">
        <v>24300</v>
      </c>
      <c r="B55" s="16">
        <f t="shared" si="1"/>
        <v>15390</v>
      </c>
      <c r="C55" s="16">
        <f t="shared" si="2"/>
        <v>10449</v>
      </c>
      <c r="D55" s="16">
        <f t="shared" si="3"/>
        <v>50139</v>
      </c>
      <c r="E55" s="16">
        <v>47330</v>
      </c>
      <c r="F55" s="19">
        <f t="shared" si="4"/>
        <v>51230</v>
      </c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8" customHeight="1">
      <c r="A56" s="21">
        <v>24950</v>
      </c>
      <c r="B56" s="16">
        <f t="shared" si="1"/>
        <v>15802</v>
      </c>
      <c r="C56" s="16">
        <f t="shared" si="2"/>
        <v>10729</v>
      </c>
      <c r="D56" s="16">
        <f t="shared" si="3"/>
        <v>51481</v>
      </c>
      <c r="E56" s="16">
        <v>48600</v>
      </c>
      <c r="F56" s="19">
        <f t="shared" si="4"/>
        <v>52590</v>
      </c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8" customHeight="1">
      <c r="A57" s="21">
        <v>25600</v>
      </c>
      <c r="B57" s="16">
        <f t="shared" si="1"/>
        <v>16214</v>
      </c>
      <c r="C57" s="16">
        <f t="shared" si="2"/>
        <v>11008</v>
      </c>
      <c r="D57" s="16">
        <f t="shared" si="3"/>
        <v>52822</v>
      </c>
      <c r="E57" s="16">
        <v>49870</v>
      </c>
      <c r="F57" s="19">
        <f t="shared" si="4"/>
        <v>53950</v>
      </c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8" customHeight="1">
      <c r="A58" s="21">
        <v>26300</v>
      </c>
      <c r="B58" s="16">
        <f t="shared" si="1"/>
        <v>16657</v>
      </c>
      <c r="C58" s="16">
        <f t="shared" si="2"/>
        <v>11309</v>
      </c>
      <c r="D58" s="16">
        <f t="shared" si="3"/>
        <v>54266</v>
      </c>
      <c r="E58" s="16">
        <v>51230</v>
      </c>
      <c r="F58" s="19">
        <f t="shared" si="4"/>
        <v>55410</v>
      </c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8" customHeight="1">
      <c r="A59" s="21">
        <v>27000</v>
      </c>
      <c r="B59" s="16">
        <f t="shared" si="1"/>
        <v>17100</v>
      </c>
      <c r="C59" s="16">
        <f t="shared" si="2"/>
        <v>11610</v>
      </c>
      <c r="D59" s="16">
        <f t="shared" si="3"/>
        <v>55710</v>
      </c>
      <c r="E59" s="16">
        <v>52590</v>
      </c>
      <c r="F59" s="19">
        <f t="shared" si="4"/>
        <v>56870</v>
      </c>
      <c r="G59" s="2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8" customHeight="1">
      <c r="A60" s="21">
        <v>27700</v>
      </c>
      <c r="B60" s="16">
        <f t="shared" si="1"/>
        <v>17544</v>
      </c>
      <c r="C60" s="16">
        <f t="shared" si="2"/>
        <v>11911</v>
      </c>
      <c r="D60" s="16">
        <f t="shared" si="3"/>
        <v>57155</v>
      </c>
      <c r="E60" s="16">
        <v>53950</v>
      </c>
      <c r="F60" s="19">
        <f t="shared" si="4"/>
        <v>58330</v>
      </c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8" customHeight="1">
      <c r="A61" s="21">
        <v>28450</v>
      </c>
      <c r="B61" s="16">
        <f t="shared" si="1"/>
        <v>18019</v>
      </c>
      <c r="C61" s="16">
        <f t="shared" si="2"/>
        <v>12234</v>
      </c>
      <c r="D61" s="16">
        <f t="shared" si="3"/>
        <v>58703</v>
      </c>
      <c r="E61" s="16">
        <v>55410</v>
      </c>
      <c r="F61" s="19">
        <f t="shared" si="4"/>
        <v>59890</v>
      </c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8" customHeight="1">
      <c r="A62" s="21">
        <v>29200</v>
      </c>
      <c r="B62" s="16">
        <f t="shared" si="1"/>
        <v>18494</v>
      </c>
      <c r="C62" s="16">
        <f t="shared" si="2"/>
        <v>12556</v>
      </c>
      <c r="D62" s="16">
        <f t="shared" si="3"/>
        <v>60250</v>
      </c>
      <c r="E62" s="16">
        <v>56870</v>
      </c>
      <c r="F62" s="19">
        <f t="shared" si="4"/>
        <v>61450</v>
      </c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8" customHeight="1">
      <c r="A63" s="21">
        <v>29950</v>
      </c>
      <c r="B63" s="16">
        <f t="shared" si="1"/>
        <v>18969</v>
      </c>
      <c r="C63" s="16">
        <f t="shared" si="2"/>
        <v>12879</v>
      </c>
      <c r="D63" s="16">
        <f t="shared" si="3"/>
        <v>61798</v>
      </c>
      <c r="E63" s="16">
        <v>58330</v>
      </c>
      <c r="F63" s="19">
        <f t="shared" si="4"/>
        <v>63010</v>
      </c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8" customHeight="1">
      <c r="A64" s="21">
        <v>30750</v>
      </c>
      <c r="B64" s="16">
        <f t="shared" si="1"/>
        <v>19475</v>
      </c>
      <c r="C64" s="16">
        <f t="shared" si="2"/>
        <v>13223</v>
      </c>
      <c r="D64" s="16">
        <f t="shared" si="3"/>
        <v>63448</v>
      </c>
      <c r="E64" s="16">
        <v>59890</v>
      </c>
      <c r="F64" s="19">
        <f t="shared" si="4"/>
        <v>64670</v>
      </c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ht="18" customHeight="1">
      <c r="A65" s="21">
        <v>31550</v>
      </c>
      <c r="B65" s="16">
        <f t="shared" si="1"/>
        <v>19982</v>
      </c>
      <c r="C65" s="16">
        <f t="shared" si="2"/>
        <v>13567</v>
      </c>
      <c r="D65" s="16">
        <f t="shared" si="3"/>
        <v>65099</v>
      </c>
      <c r="E65" s="16">
        <v>61450</v>
      </c>
      <c r="F65" s="19">
        <f t="shared" si="4"/>
        <v>66330</v>
      </c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8" customHeight="1">
      <c r="A66" s="21">
        <v>32350</v>
      </c>
      <c r="B66" s="16">
        <f t="shared" si="1"/>
        <v>20489</v>
      </c>
      <c r="C66" s="16">
        <f t="shared" si="2"/>
        <v>13911</v>
      </c>
      <c r="D66" s="16">
        <f t="shared" si="3"/>
        <v>66750</v>
      </c>
      <c r="E66" s="16">
        <v>63010</v>
      </c>
      <c r="F66" s="19">
        <f t="shared" si="4"/>
        <v>67990</v>
      </c>
      <c r="G66" s="2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8" customHeight="1">
      <c r="A67" s="21">
        <v>33200</v>
      </c>
      <c r="B67" s="16">
        <f t="shared" si="1"/>
        <v>21027</v>
      </c>
      <c r="C67" s="16">
        <f t="shared" si="2"/>
        <v>14276</v>
      </c>
      <c r="D67" s="16">
        <f t="shared" si="3"/>
        <v>68503</v>
      </c>
      <c r="E67" s="16">
        <v>64670</v>
      </c>
      <c r="F67" s="19">
        <f t="shared" si="4"/>
        <v>69750</v>
      </c>
      <c r="G67" s="23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8" customHeight="1">
      <c r="A68" s="21">
        <v>34050</v>
      </c>
      <c r="B68" s="16">
        <f t="shared" si="1"/>
        <v>21565</v>
      </c>
      <c r="C68" s="16">
        <f t="shared" si="2"/>
        <v>14642</v>
      </c>
      <c r="D68" s="16">
        <f t="shared" si="3"/>
        <v>70257</v>
      </c>
      <c r="E68" s="16">
        <v>66330</v>
      </c>
      <c r="F68" s="19">
        <f t="shared" si="4"/>
        <v>71510</v>
      </c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8" customHeight="1">
      <c r="A69" s="21">
        <v>34900</v>
      </c>
      <c r="B69" s="16">
        <f t="shared" si="1"/>
        <v>22104</v>
      </c>
      <c r="C69" s="16">
        <f t="shared" si="2"/>
        <v>15007</v>
      </c>
      <c r="D69" s="16">
        <f t="shared" si="3"/>
        <v>72011</v>
      </c>
      <c r="E69" s="16">
        <v>67990</v>
      </c>
      <c r="F69" s="19">
        <f t="shared" si="4"/>
        <v>73270</v>
      </c>
      <c r="G69" s="23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8" customHeight="1">
      <c r="A70" s="21">
        <v>35800</v>
      </c>
      <c r="B70" s="16">
        <f t="shared" si="1"/>
        <v>22674</v>
      </c>
      <c r="C70" s="16">
        <f t="shared" si="2"/>
        <v>15394</v>
      </c>
      <c r="D70" s="16">
        <f t="shared" si="3"/>
        <v>73868</v>
      </c>
      <c r="E70" s="16">
        <v>69750</v>
      </c>
      <c r="F70" s="19">
        <f t="shared" si="4"/>
        <v>75150</v>
      </c>
      <c r="G70" s="23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8" customHeight="1">
      <c r="A71" s="21">
        <v>36700</v>
      </c>
      <c r="B71" s="16">
        <f t="shared" si="1"/>
        <v>23244</v>
      </c>
      <c r="C71" s="16">
        <f t="shared" si="2"/>
        <v>15781</v>
      </c>
      <c r="D71" s="16">
        <f t="shared" si="3"/>
        <v>75725</v>
      </c>
      <c r="E71" s="16">
        <v>71510</v>
      </c>
      <c r="F71" s="19">
        <f t="shared" si="4"/>
        <v>77030</v>
      </c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8" customHeight="1">
      <c r="A72" s="21">
        <v>37600</v>
      </c>
      <c r="B72" s="16">
        <f t="shared" si="1"/>
        <v>23814</v>
      </c>
      <c r="C72" s="16">
        <f t="shared" si="2"/>
        <v>16168</v>
      </c>
      <c r="D72" s="16">
        <f t="shared" si="3"/>
        <v>77582</v>
      </c>
      <c r="E72" s="16">
        <v>73270</v>
      </c>
      <c r="F72" s="19">
        <f t="shared" si="4"/>
        <v>78910</v>
      </c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8" customHeight="1">
      <c r="A73" s="21">
        <v>38570</v>
      </c>
      <c r="B73" s="16">
        <f t="shared" si="1"/>
        <v>24428</v>
      </c>
      <c r="C73" s="16">
        <f t="shared" si="2"/>
        <v>16585</v>
      </c>
      <c r="D73" s="16">
        <f t="shared" si="3"/>
        <v>79583</v>
      </c>
      <c r="E73" s="16">
        <v>75150</v>
      </c>
      <c r="F73" s="19">
        <f t="shared" si="4"/>
        <v>80930</v>
      </c>
      <c r="G73" s="23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8" customHeight="1">
      <c r="A74" s="21">
        <v>39540</v>
      </c>
      <c r="B74" s="16">
        <f aca="true" t="shared" si="5" ref="B74:B88">ROUND(A74*63.334%,0)</f>
        <v>25042</v>
      </c>
      <c r="C74" s="16">
        <f aca="true" t="shared" si="6" ref="C74:C88">ROUND(A74*43%,0)</f>
        <v>17002</v>
      </c>
      <c r="D74" s="16">
        <f aca="true" t="shared" si="7" ref="D74:D88">A74+B74+C74</f>
        <v>81584</v>
      </c>
      <c r="E74" s="16">
        <v>77030</v>
      </c>
      <c r="F74" s="19">
        <f aca="true" t="shared" si="8" ref="F74:F85">INDEX(E73:E153,MATCH(D74,E73:E153,1)+1)</f>
        <v>82950</v>
      </c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8" customHeight="1">
      <c r="A75" s="21">
        <v>40510</v>
      </c>
      <c r="B75" s="16">
        <f t="shared" si="5"/>
        <v>25657</v>
      </c>
      <c r="C75" s="16">
        <f t="shared" si="6"/>
        <v>17419</v>
      </c>
      <c r="D75" s="16">
        <f t="shared" si="7"/>
        <v>83586</v>
      </c>
      <c r="E75" s="16">
        <v>78910</v>
      </c>
      <c r="F75" s="19">
        <f t="shared" si="8"/>
        <v>84970</v>
      </c>
      <c r="G75" s="2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8" customHeight="1">
      <c r="A76" s="21">
        <v>41550</v>
      </c>
      <c r="B76" s="16">
        <f t="shared" si="5"/>
        <v>26315</v>
      </c>
      <c r="C76" s="16">
        <f t="shared" si="6"/>
        <v>17867</v>
      </c>
      <c r="D76" s="16">
        <f t="shared" si="7"/>
        <v>85732</v>
      </c>
      <c r="E76" s="16">
        <v>80930</v>
      </c>
      <c r="F76" s="19">
        <f t="shared" si="8"/>
        <v>87130</v>
      </c>
      <c r="G76" s="23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8" customHeight="1">
      <c r="A77" s="21">
        <v>42590</v>
      </c>
      <c r="B77" s="16">
        <f t="shared" si="5"/>
        <v>26974</v>
      </c>
      <c r="C77" s="16">
        <f t="shared" si="6"/>
        <v>18314</v>
      </c>
      <c r="D77" s="16">
        <f t="shared" si="7"/>
        <v>87878</v>
      </c>
      <c r="E77" s="16">
        <v>82950</v>
      </c>
      <c r="F77" s="19">
        <f t="shared" si="8"/>
        <v>89290</v>
      </c>
      <c r="G77" s="23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8" customHeight="1">
      <c r="A78" s="21">
        <v>43630</v>
      </c>
      <c r="B78" s="16">
        <f t="shared" si="5"/>
        <v>27633</v>
      </c>
      <c r="C78" s="16">
        <f t="shared" si="6"/>
        <v>18761</v>
      </c>
      <c r="D78" s="16">
        <f t="shared" si="7"/>
        <v>90024</v>
      </c>
      <c r="E78" s="16">
        <v>84970</v>
      </c>
      <c r="F78" s="19">
        <f t="shared" si="8"/>
        <v>91450</v>
      </c>
      <c r="G78" s="23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8" customHeight="1">
      <c r="A79" s="21">
        <v>44740</v>
      </c>
      <c r="B79" s="16">
        <f t="shared" si="5"/>
        <v>28336</v>
      </c>
      <c r="C79" s="16">
        <f t="shared" si="6"/>
        <v>19238</v>
      </c>
      <c r="D79" s="16">
        <f t="shared" si="7"/>
        <v>92314</v>
      </c>
      <c r="E79" s="16">
        <v>87130</v>
      </c>
      <c r="F79" s="19">
        <f t="shared" si="8"/>
        <v>93780</v>
      </c>
      <c r="G79" s="23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8" customHeight="1">
      <c r="A80" s="21">
        <v>45850</v>
      </c>
      <c r="B80" s="16">
        <f t="shared" si="5"/>
        <v>29039</v>
      </c>
      <c r="C80" s="16">
        <f t="shared" si="6"/>
        <v>19716</v>
      </c>
      <c r="D80" s="16">
        <f t="shared" si="7"/>
        <v>94605</v>
      </c>
      <c r="E80" s="16">
        <v>89290</v>
      </c>
      <c r="F80" s="19">
        <f t="shared" si="8"/>
        <v>96110</v>
      </c>
      <c r="G80" s="2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8" customHeight="1">
      <c r="A81" s="21">
        <v>46960</v>
      </c>
      <c r="B81" s="16">
        <f t="shared" si="5"/>
        <v>29742</v>
      </c>
      <c r="C81" s="16">
        <f t="shared" si="6"/>
        <v>20193</v>
      </c>
      <c r="D81" s="16">
        <f t="shared" si="7"/>
        <v>96895</v>
      </c>
      <c r="E81" s="16">
        <v>91450</v>
      </c>
      <c r="F81" s="19">
        <f t="shared" si="8"/>
        <v>98440</v>
      </c>
      <c r="G81" s="23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8" customHeight="1">
      <c r="A82" s="21">
        <v>48160</v>
      </c>
      <c r="B82" s="16">
        <f t="shared" si="5"/>
        <v>30502</v>
      </c>
      <c r="C82" s="16">
        <f t="shared" si="6"/>
        <v>20709</v>
      </c>
      <c r="D82" s="16">
        <f t="shared" si="7"/>
        <v>99371</v>
      </c>
      <c r="E82" s="16">
        <v>93780</v>
      </c>
      <c r="F82" s="19">
        <f t="shared" si="8"/>
        <v>100770</v>
      </c>
      <c r="G82" s="23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8" customHeight="1">
      <c r="A83" s="21">
        <v>49360</v>
      </c>
      <c r="B83" s="16">
        <f t="shared" si="5"/>
        <v>31262</v>
      </c>
      <c r="C83" s="16">
        <f t="shared" si="6"/>
        <v>21225</v>
      </c>
      <c r="D83" s="16">
        <f t="shared" si="7"/>
        <v>101847</v>
      </c>
      <c r="E83" s="16">
        <v>96110</v>
      </c>
      <c r="F83" s="19">
        <f t="shared" si="8"/>
        <v>103290</v>
      </c>
      <c r="G83" s="23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8" customHeight="1">
      <c r="A84" s="21">
        <v>50560</v>
      </c>
      <c r="B84" s="16">
        <f t="shared" si="5"/>
        <v>32022</v>
      </c>
      <c r="C84" s="16">
        <f t="shared" si="6"/>
        <v>21741</v>
      </c>
      <c r="D84" s="16">
        <f t="shared" si="7"/>
        <v>104323</v>
      </c>
      <c r="E84" s="16">
        <v>98440</v>
      </c>
      <c r="F84" s="19">
        <f t="shared" si="8"/>
        <v>105810</v>
      </c>
      <c r="G84" s="23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8" customHeight="1">
      <c r="A85" s="21">
        <v>51760</v>
      </c>
      <c r="B85" s="16">
        <f t="shared" si="5"/>
        <v>32782</v>
      </c>
      <c r="C85" s="16">
        <f t="shared" si="6"/>
        <v>22257</v>
      </c>
      <c r="D85" s="16">
        <f t="shared" si="7"/>
        <v>106799</v>
      </c>
      <c r="E85" s="16">
        <v>100770</v>
      </c>
      <c r="F85" s="19">
        <f t="shared" si="8"/>
        <v>108330</v>
      </c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8" customHeight="1">
      <c r="A86" s="21">
        <v>53060</v>
      </c>
      <c r="B86" s="16">
        <f t="shared" si="5"/>
        <v>33605</v>
      </c>
      <c r="C86" s="16">
        <f t="shared" si="6"/>
        <v>22816</v>
      </c>
      <c r="D86" s="16">
        <f t="shared" si="7"/>
        <v>109481</v>
      </c>
      <c r="E86" s="16">
        <v>103290</v>
      </c>
      <c r="F86" s="21">
        <v>108330</v>
      </c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8" customHeight="1">
      <c r="A87" s="21">
        <v>54360</v>
      </c>
      <c r="B87" s="16">
        <f t="shared" si="5"/>
        <v>34428</v>
      </c>
      <c r="C87" s="16">
        <f t="shared" si="6"/>
        <v>23375</v>
      </c>
      <c r="D87" s="16">
        <f t="shared" si="7"/>
        <v>112163</v>
      </c>
      <c r="E87" s="16">
        <v>105810</v>
      </c>
      <c r="F87" s="21">
        <v>108330</v>
      </c>
      <c r="G87" s="23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ht="18" customHeight="1">
      <c r="A88" s="21">
        <v>55660</v>
      </c>
      <c r="B88" s="16">
        <f t="shared" si="5"/>
        <v>35252</v>
      </c>
      <c r="C88" s="16">
        <f t="shared" si="6"/>
        <v>23934</v>
      </c>
      <c r="D88" s="16">
        <f t="shared" si="7"/>
        <v>114846</v>
      </c>
      <c r="E88" s="16">
        <v>108330</v>
      </c>
      <c r="F88" s="21">
        <v>108330</v>
      </c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ht="12.75">
      <c r="E89" s="18"/>
    </row>
  </sheetData>
  <mergeCells count="7">
    <mergeCell ref="A1:F1"/>
    <mergeCell ref="A2:F2"/>
    <mergeCell ref="F7:F8"/>
    <mergeCell ref="B3:C3"/>
    <mergeCell ref="B4:C4"/>
    <mergeCell ref="B5:C5"/>
    <mergeCell ref="B6:C6"/>
  </mergeCells>
  <printOptions/>
  <pageMargins left="0.75" right="0.29" top="0.27" bottom="0.57" header="0.16" footer="0.5"/>
  <pageSetup horizontalDpi="600" verticalDpi="600" orientation="portrait" paperSize="9" r:id="rId2"/>
  <ignoredErrors>
    <ignoredError sqref="F10:F8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ravoof</dc:creator>
  <cp:keywords/>
  <dc:description/>
  <cp:lastModifiedBy>ravoof</cp:lastModifiedBy>
  <cp:lastPrinted>2015-02-05T17:31:55Z</cp:lastPrinted>
  <dcterms:created xsi:type="dcterms:W3CDTF">1996-10-14T23:33:28Z</dcterms:created>
  <dcterms:modified xsi:type="dcterms:W3CDTF">2015-02-05T17:32:16Z</dcterms:modified>
  <cp:category/>
  <cp:version/>
  <cp:contentType/>
  <cp:contentStatus/>
</cp:coreProperties>
</file>